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ЭтаКнига"/>
  <mc:AlternateContent xmlns:mc="http://schemas.openxmlformats.org/markup-compatibility/2006">
    <mc:Choice Requires="x15">
      <x15ac:absPath xmlns:x15ac="http://schemas.microsoft.com/office/spreadsheetml/2010/11/ac" url="V:\Статистики\ПЕРЕПИСКА 2023\№ 2 - Февраль\№ 146 Смертность по Комистату годовая предварительная\"/>
    </mc:Choice>
  </mc:AlternateContent>
  <xr:revisionPtr revIDLastSave="0" documentId="13_ncr:1_{1CC9E2D8-81C4-44D4-BF9F-0A1A7BA9A7B7}" xr6:coauthVersionLast="36" xr6:coauthVersionMax="36" xr10:uidLastSave="{00000000-0000-0000-0000-000000000000}"/>
  <bookViews>
    <workbookView xWindow="0" yWindow="0" windowWidth="19200" windowHeight="11205" tabRatio="886" activeTab="4" xr2:uid="{00000000-000D-0000-FFFF-FFFF00000000}"/>
  </bookViews>
  <sheets>
    <sheet name="родив.,умерш. абс.цифры" sheetId="1" r:id="rId1"/>
    <sheet name="на 1000 нас" sheetId="2" r:id="rId2"/>
    <sheet name="млад смерт абсцифры" sheetId="3" r:id="rId3"/>
    <sheet name="млад см на 1000 род" sheetId="4" r:id="rId4"/>
    <sheet name="Детская смертность" sheetId="5" r:id="rId5"/>
  </sheets>
  <definedNames>
    <definedName name="_xlnm.Print_Area" localSheetId="4">'Детская смертность'!$A$1:$H$27</definedName>
    <definedName name="_xlnm.Print_Area" localSheetId="3">'млад см на 1000 род'!$A$1:$D$25</definedName>
    <definedName name="_xlnm.Print_Area" localSheetId="2">'млад смерт абсцифры'!$A$1:$D$27</definedName>
    <definedName name="_xlnm.Print_Area" localSheetId="1">'на 1000 нас'!$A$1:$L$34</definedName>
    <definedName name="_xlnm.Print_Area" localSheetId="0">'родив.,умерш. абс.цифры'!$A$1:$I$31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10" i="4"/>
  <c r="F10" i="4"/>
  <c r="B11" i="4" l="1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10" i="4"/>
  <c r="D9" i="4" l="1"/>
  <c r="L12" i="2"/>
  <c r="L16" i="2"/>
  <c r="L24" i="2"/>
  <c r="L26" i="2"/>
  <c r="L29" i="2"/>
  <c r="L30" i="2"/>
  <c r="L9" i="2"/>
  <c r="L10" i="2"/>
  <c r="L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8" i="2"/>
  <c r="G26" i="5" l="1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K7" i="5"/>
  <c r="G6" i="5"/>
  <c r="F6" i="5"/>
  <c r="D23" i="3"/>
  <c r="D22" i="3"/>
  <c r="D21" i="3"/>
  <c r="D20" i="3"/>
  <c r="D19" i="3"/>
  <c r="D17" i="3"/>
  <c r="D16" i="3"/>
  <c r="D9" i="3"/>
  <c r="H6" i="5" l="1"/>
  <c r="K8" i="5"/>
  <c r="H7" i="5"/>
  <c r="K9" i="5" l="1"/>
  <c r="H8" i="5"/>
  <c r="K10" i="5" l="1"/>
  <c r="H9" i="5"/>
  <c r="K11" i="5" l="1"/>
  <c r="H10" i="5"/>
  <c r="K12" i="5" l="1"/>
  <c r="H11" i="5"/>
  <c r="K13" i="5" l="1"/>
  <c r="H12" i="5"/>
  <c r="K14" i="5" l="1"/>
  <c r="H13" i="5"/>
  <c r="D16" i="4"/>
  <c r="D17" i="4" l="1"/>
  <c r="K15" i="5"/>
  <c r="H14" i="5"/>
  <c r="K16" i="5" l="1"/>
  <c r="H15" i="5"/>
  <c r="K17" i="5" l="1"/>
  <c r="H16" i="5"/>
  <c r="K18" i="5" l="1"/>
  <c r="H17" i="5"/>
  <c r="D20" i="4"/>
  <c r="D21" i="4" l="1"/>
  <c r="K19" i="5"/>
  <c r="H18" i="5"/>
  <c r="K20" i="5" l="1"/>
  <c r="H19" i="5"/>
  <c r="D22" i="4"/>
  <c r="D23" i="4" l="1"/>
  <c r="K21" i="5"/>
  <c r="H20" i="5"/>
  <c r="K22" i="5" l="1"/>
  <c r="H21" i="5"/>
  <c r="K23" i="5" l="1"/>
  <c r="H22" i="5"/>
  <c r="K24" i="5" l="1"/>
  <c r="H23" i="5"/>
  <c r="K25" i="5" l="1"/>
  <c r="H24" i="5"/>
  <c r="K26" i="5" l="1"/>
  <c r="H26" i="5" s="1"/>
  <c r="H25" i="5"/>
</calcChain>
</file>

<file path=xl/sharedStrings.xml><?xml version="1.0" encoding="utf-8"?>
<sst xmlns="http://schemas.openxmlformats.org/spreadsheetml/2006/main" count="245" uniqueCount="154">
  <si>
    <t>ИТОГИ ЕСТЕСТВЕННОГО ДВИЖЕНИЯ НАСЕЛЕНИЯ РК</t>
  </si>
  <si>
    <t>Районы</t>
  </si>
  <si>
    <t xml:space="preserve">Количество родившихся </t>
  </si>
  <si>
    <t xml:space="preserve">Количество умерших </t>
  </si>
  <si>
    <t>Количество умерших детей до 1 года</t>
  </si>
  <si>
    <t>Естественный прирост</t>
  </si>
  <si>
    <t>Население</t>
  </si>
  <si>
    <t>2021г</t>
  </si>
  <si>
    <t>01.01.2021**</t>
  </si>
  <si>
    <t>Муниципальные образования Республики Коми</t>
  </si>
  <si>
    <t>Городские округа Республики Коми (городское население)</t>
  </si>
  <si>
    <t>Муниципальные районы Республики Коми(сельское население)</t>
  </si>
  <si>
    <t>Городской округ Вуктыл</t>
  </si>
  <si>
    <t>Муниципальный район Ижемский</t>
  </si>
  <si>
    <t>Муниципальный район Княжпогостский</t>
  </si>
  <si>
    <t>Муниципальный район  Койгородский</t>
  </si>
  <si>
    <t>Муниципальный район Корткеросский</t>
  </si>
  <si>
    <t>Муниципальный район Печора</t>
  </si>
  <si>
    <t>Муниципальный район 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</si>
  <si>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</si>
  <si>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</si>
  <si>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</si>
  <si>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 xml:space="preserve">Муниципальный район Троицко-Печорский 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</si>
  <si>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</si>
  <si>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</si>
  <si>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</si>
  <si>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</si>
  <si>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Городской округ  Сыктывкар</t>
  </si>
  <si>
    <t>Городской округ Воркута</t>
  </si>
  <si>
    <t>Городской округ Инта</t>
  </si>
  <si>
    <t>Городской округ Усинск</t>
  </si>
  <si>
    <t>Городской округ Ухта</t>
  </si>
  <si>
    <t xml:space="preserve">*по данным Комистат, </t>
  </si>
  <si>
    <t>ИТОГИ ЕСТЕСТВЕННОГО ДВИЖЕНИЯ НАСЕЛЕНИЯ РК*</t>
  </si>
  <si>
    <t>Рождаемость</t>
  </si>
  <si>
    <t>Смертность</t>
  </si>
  <si>
    <t>Естественный</t>
  </si>
  <si>
    <t>Младенч.смерт-ть**</t>
  </si>
  <si>
    <t>на 1000 человек населения</t>
  </si>
  <si>
    <t>прирост/убыль</t>
  </si>
  <si>
    <t>на 1000 родившихся живыми (по Комистату)</t>
  </si>
  <si>
    <t>откл.(%)</t>
  </si>
  <si>
    <t>Муниципальные районы Республики Коми (сельское население)</t>
  </si>
  <si>
    <t>* информация рассчитана РМИАЦ по абсолютным данным Комистат .</t>
  </si>
  <si>
    <t>** информация по Комистату</t>
  </si>
  <si>
    <t>МЛАДЕНЧЕСКАЯ СМЕРТНОСТЬ ( ДЕТИ ДО 1 ГОДА )</t>
  </si>
  <si>
    <t>ПО ПРИЧИНАМ (абсолютные цифры)</t>
  </si>
  <si>
    <t>Причины</t>
  </si>
  <si>
    <t>отклонения</t>
  </si>
  <si>
    <t>( % )</t>
  </si>
  <si>
    <t>Инфекционные и паразитарные болезни</t>
  </si>
  <si>
    <t>A00-B99</t>
  </si>
  <si>
    <t>Всего по причинам</t>
  </si>
  <si>
    <t>Новообразования</t>
  </si>
  <si>
    <t>C00-D48</t>
  </si>
  <si>
    <t>1. Инфекционные и паразитарные болезни</t>
  </si>
  <si>
    <t>Болезни крови и кроветворных органов</t>
  </si>
  <si>
    <t>D50-D89</t>
  </si>
  <si>
    <t>2.Новообразования</t>
  </si>
  <si>
    <t>Болезни эндокринной системы</t>
  </si>
  <si>
    <t>E00-E90</t>
  </si>
  <si>
    <t>3.Болезни крови</t>
  </si>
  <si>
    <t>Психические расстройства</t>
  </si>
  <si>
    <t>F00-F99</t>
  </si>
  <si>
    <t>4.Болезни эндокринной системы</t>
  </si>
  <si>
    <t>Болезни нервной системы</t>
  </si>
  <si>
    <t>G00-G99</t>
  </si>
  <si>
    <t>5. Болезни системы кровообращения</t>
  </si>
  <si>
    <t>Болезни глаза и его придаточного аппарата.</t>
  </si>
  <si>
    <t>H00-H59</t>
  </si>
  <si>
    <t>6. Болезни нервной системы</t>
  </si>
  <si>
    <t>Болезни уха и сосцевидного отростка.</t>
  </si>
  <si>
    <t>H60-H95</t>
  </si>
  <si>
    <t>7. Болезни органов дыхания</t>
  </si>
  <si>
    <t>Болезни системы кровообращения</t>
  </si>
  <si>
    <t>I00-I99</t>
  </si>
  <si>
    <t>8. Отдельные состояния, возникающие в перинатальном периоде, в т.ч.</t>
  </si>
  <si>
    <t>Болезни органов дыхания</t>
  </si>
  <si>
    <t>J00-J99</t>
  </si>
  <si>
    <t xml:space="preserve">   -родовая травма</t>
  </si>
  <si>
    <t>Болезни органов пищеварения</t>
  </si>
  <si>
    <t>K00-K93</t>
  </si>
  <si>
    <t xml:space="preserve">   -гипоксия и асфиксия в родах</t>
  </si>
  <si>
    <t>Болезни кожи и подкожной клетчатки</t>
  </si>
  <si>
    <t>L00-L99</t>
  </si>
  <si>
    <t xml:space="preserve">   -геморрагич. нарушения плода и новорожденного</t>
  </si>
  <si>
    <t>Болезни костно-мышечной системы</t>
  </si>
  <si>
    <t>M00-M99</t>
  </si>
  <si>
    <t>9. Врожденные аномалии</t>
  </si>
  <si>
    <t>Болезни мочеполовой системы</t>
  </si>
  <si>
    <t>N00-N99</t>
  </si>
  <si>
    <t>10. Признаки, симптомы, неточно обозначенные состояния</t>
  </si>
  <si>
    <t>Беременность,роды и послеродовый период</t>
  </si>
  <si>
    <t>O00-O99</t>
  </si>
  <si>
    <t>11. Травмы и отравления</t>
  </si>
  <si>
    <t>Состояния  в перинатальном периоде периоде</t>
  </si>
  <si>
    <t>P00-P96</t>
  </si>
  <si>
    <t>Врожденные аномалии</t>
  </si>
  <si>
    <t>Q00-Q99</t>
  </si>
  <si>
    <t>короновирусная инфекция, вызванная COVID-19</t>
  </si>
  <si>
    <t xml:space="preserve">* информация рассчитана РМИАЦ по абсолютным данным АСУ "Демографическая ситуация в РК" </t>
  </si>
  <si>
    <t>Симптомы,признаки,неточно обозначенные состояния</t>
  </si>
  <si>
    <t>R00-R99</t>
  </si>
  <si>
    <t>Внешние причины</t>
  </si>
  <si>
    <t>S00-T98</t>
  </si>
  <si>
    <t>U07.1</t>
  </si>
  <si>
    <t>ПО ПРИЧИНАМ НА 1000 РОДИВШИХСЯ</t>
  </si>
  <si>
    <t>ПО РЕСПУБЛИКЕ КОМИ за  январь-декабрь 2020-2021 г.г.</t>
  </si>
  <si>
    <t>родилось</t>
  </si>
  <si>
    <t>Всего по причинам*</t>
  </si>
  <si>
    <t>Всего  по комистату</t>
  </si>
  <si>
    <t>* рассчет Комистат, по причинам- рассчет РМИАЦ</t>
  </si>
  <si>
    <t>Сведения о показателях смертности детей в возрасте от 0-4 лет и 0-17 лет по Республике Коми</t>
  </si>
  <si>
    <t>Общее количество умерших детей  сверено с Комистатом!!!</t>
  </si>
  <si>
    <t>Причины смерти по классам заболеваний</t>
  </si>
  <si>
    <t>Шифры МКБ-10</t>
  </si>
  <si>
    <t>Абсолютное число умерших *</t>
  </si>
  <si>
    <t>Коэффициенты смертности на 100 000 населения соответствующего возраста*</t>
  </si>
  <si>
    <t>Коэффициент смертности детей от 0-4 лет на 1000 детей родившихся живыми</t>
  </si>
  <si>
    <t>Родилось живыми за 12 мес.2021г</t>
  </si>
  <si>
    <t>0-4 лет</t>
  </si>
  <si>
    <t>0-17 лет</t>
  </si>
  <si>
    <t xml:space="preserve">Всего 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</si>
  <si>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</si>
  <si>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</si>
  <si>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</si>
  <si>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</si>
  <si>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</si>
  <si>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</si>
  <si>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</si>
  <si>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</si>
  <si>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</si>
  <si>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</si>
  <si>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</si>
  <si>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</si>
  <si>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</si>
  <si>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</si>
  <si>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</si>
  <si>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</si>
  <si>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</si>
  <si>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</si>
  <si>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</si>
  <si>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 xml:space="preserve">* абсолютное количество умерших всего и  по причинам смерти сформировано  в программе АСУ "Демографическая ситуация в Республике Коми" с учетом измененных предварительных  диагнозов на окончательные , рассчитан ГБУЗ РК "РМИАЦ" на население на 01.01.2020 года </t>
  </si>
  <si>
    <t>коронавирусная инфекция, вызванная COVID-19</t>
  </si>
  <si>
    <t>коэффициент мертворождаемости</t>
  </si>
  <si>
    <t>12. Коронавирусная инфекция, вызванная COVID-19</t>
  </si>
  <si>
    <t>(абсолютные цифры) за  январь-декабрь (данные предварительные)  2021- 2022  г.г.*</t>
  </si>
  <si>
    <t>** население на 01.01.2022 по Росстат</t>
  </si>
  <si>
    <t>за  январь-декабрь 2021-2022 г.г. *</t>
  </si>
  <si>
    <t>ПО РЕСПУБЛИКЕ КОМИ  за январь -декабрь   2021-2022 г.г.*</t>
  </si>
  <si>
    <t>12. коронавирусная инфекция, вызванная COVID-19</t>
  </si>
  <si>
    <t xml:space="preserve">за январь- декабря 2022 года.* </t>
  </si>
  <si>
    <t>01.01.2022**</t>
  </si>
  <si>
    <t>Население на 01.01.2022 года (с ЕМИСС)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</si>
</sst>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8"/>
      <name val="Arial Cyr"/>
      <family val="2"/>
      <charset val="204"/>
    </font>
    <font>
      <b/>
      <sz val="14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9"/>
      <name val="Arial Cyr"/>
      <family val="2"/>
      <charset val="204"/>
    </font>
    <font>
      <sz val="8"/>
      <name val="Arial Narrow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Arial Narrow"/>
      <family val="2"/>
      <charset val="204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sz val="11"/>
      <name val="Arial Narrow"/>
      <family val="2"/>
      <charset val="204"/>
    </font>
    <font>
      <sz val="10"/>
      <name val="Times New Roman"/>
      <family val="1"/>
      <charset val="204"/>
    </font>
    <font>
      <sz val="8"/>
      <color indexed="10"/>
      <name val="Arial Cyr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 wrapText="1"/>
    </xf>
    <xf numFmtId="0" fontId="4" fillId="0" borderId="0" xfId="1" applyFont="1" applyBorder="1"/>
    <xf numFmtId="0" fontId="4" fillId="0" borderId="0" xfId="1" applyFont="1" applyBorder="1" applyAlignment="1"/>
    <xf numFmtId="0" fontId="9" fillId="0" borderId="0" xfId="1" applyFont="1" applyBorder="1" applyAlignment="1">
      <alignment horizontal="center"/>
    </xf>
    <xf numFmtId="14" fontId="10" fillId="0" borderId="0" xfId="1" applyNumberFormat="1" applyFont="1" applyBorder="1" applyAlignment="1">
      <alignment horizontal="center" vertical="center" wrapText="1"/>
    </xf>
    <xf numFmtId="0" fontId="11" fillId="0" borderId="1" xfId="1" applyFont="1" applyBorder="1"/>
    <xf numFmtId="0" fontId="1" fillId="0" borderId="1" xfId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3" fillId="0" borderId="0" xfId="1" applyFont="1" applyBorder="1" applyAlignment="1">
      <alignment wrapText="1"/>
    </xf>
    <xf numFmtId="0" fontId="6" fillId="0" borderId="1" xfId="1" applyFont="1" applyBorder="1"/>
    <xf numFmtId="1" fontId="1" fillId="0" borderId="1" xfId="2" applyNumberFormat="1" applyFont="1" applyFill="1" applyBorder="1" applyAlignment="1">
      <alignment horizontal="center"/>
    </xf>
    <xf numFmtId="1" fontId="12" fillId="0" borderId="1" xfId="2" applyNumberFormat="1" applyFont="1" applyFill="1" applyBorder="1" applyAlignment="1">
      <alignment horizontal="center"/>
    </xf>
    <xf numFmtId="0" fontId="14" fillId="0" borderId="0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5" fillId="0" borderId="0" xfId="1" applyFont="1" applyBorder="1" applyAlignment="1">
      <alignment wrapText="1"/>
    </xf>
    <xf numFmtId="0" fontId="6" fillId="2" borderId="1" xfId="1" applyFont="1" applyFill="1" applyBorder="1"/>
    <xf numFmtId="0" fontId="7" fillId="2" borderId="1" xfId="1" applyFont="1" applyFill="1" applyBorder="1" applyAlignment="1">
      <alignment horizontal="center" wrapText="1"/>
    </xf>
    <xf numFmtId="0" fontId="7" fillId="2" borderId="1" xfId="1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4" fillId="2" borderId="0" xfId="1" applyFont="1" applyFill="1"/>
    <xf numFmtId="0" fontId="16" fillId="0" borderId="0" xfId="1" applyFont="1" applyBorder="1" applyAlignment="1"/>
    <xf numFmtId="0" fontId="16" fillId="0" borderId="0" xfId="1" applyFont="1"/>
    <xf numFmtId="0" fontId="17" fillId="0" borderId="0" xfId="1" applyFont="1" applyBorder="1" applyAlignment="1"/>
    <xf numFmtId="1" fontId="4" fillId="0" borderId="0" xfId="1" applyNumberFormat="1" applyFont="1" applyBorder="1"/>
    <xf numFmtId="0" fontId="18" fillId="0" borderId="0" xfId="1" applyFont="1"/>
    <xf numFmtId="0" fontId="18" fillId="0" borderId="0" xfId="1" applyFont="1" applyBorder="1"/>
    <xf numFmtId="0" fontId="3" fillId="0" borderId="0" xfId="1" applyFont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49" fontId="19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49" fontId="4" fillId="0" borderId="0" xfId="1" applyNumberFormat="1" applyFont="1"/>
    <xf numFmtId="49" fontId="20" fillId="0" borderId="0" xfId="1" applyNumberFormat="1" applyFont="1"/>
    <xf numFmtId="0" fontId="21" fillId="0" borderId="0" xfId="1" applyFont="1" applyBorder="1"/>
    <xf numFmtId="1" fontId="10" fillId="0" borderId="0" xfId="1" applyNumberFormat="1" applyFont="1" applyBorder="1"/>
    <xf numFmtId="0" fontId="10" fillId="0" borderId="0" xfId="1" applyFont="1" applyBorder="1"/>
    <xf numFmtId="164" fontId="4" fillId="0" borderId="0" xfId="1" applyNumberFormat="1" applyFont="1" applyBorder="1"/>
    <xf numFmtId="164" fontId="6" fillId="0" borderId="0" xfId="1" applyNumberFormat="1" applyFont="1" applyBorder="1" applyAlignment="1">
      <alignment horizontal="center" wrapText="1"/>
    </xf>
    <xf numFmtId="164" fontId="1" fillId="0" borderId="0" xfId="1" applyNumberFormat="1" applyAlignment="1">
      <alignment wrapText="1"/>
    </xf>
    <xf numFmtId="0" fontId="4" fillId="0" borderId="0" xfId="1" applyFont="1" applyBorder="1" applyAlignment="1">
      <alignment horizontal="center"/>
    </xf>
    <xf numFmtId="164" fontId="6" fillId="0" borderId="3" xfId="1" applyNumberFormat="1" applyFont="1" applyBorder="1" applyAlignment="1">
      <alignment horizontal="center" wrapText="1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Border="1"/>
    <xf numFmtId="0" fontId="1" fillId="0" borderId="0" xfId="1"/>
    <xf numFmtId="0" fontId="22" fillId="0" borderId="0" xfId="1" applyFont="1" applyBorder="1"/>
    <xf numFmtId="0" fontId="18" fillId="0" borderId="1" xfId="1" applyFont="1" applyBorder="1"/>
    <xf numFmtId="0" fontId="18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indent="1"/>
    </xf>
    <xf numFmtId="1" fontId="23" fillId="0" borderId="0" xfId="1" applyNumberFormat="1" applyFont="1" applyBorder="1" applyAlignment="1">
      <alignment horizontal="left"/>
    </xf>
    <xf numFmtId="1" fontId="8" fillId="0" borderId="0" xfId="1" applyNumberFormat="1" applyFont="1" applyBorder="1" applyAlignment="1">
      <alignment horizontal="center"/>
    </xf>
    <xf numFmtId="2" fontId="1" fillId="0" borderId="0" xfId="1" applyNumberFormat="1" applyBorder="1"/>
    <xf numFmtId="1" fontId="19" fillId="0" borderId="0" xfId="1" applyNumberFormat="1" applyFont="1" applyBorder="1" applyAlignment="1">
      <alignment horizontal="left"/>
    </xf>
    <xf numFmtId="1" fontId="19" fillId="0" borderId="0" xfId="1" applyNumberFormat="1" applyFont="1" applyBorder="1" applyAlignment="1">
      <alignment horizontal="left" vertical="center"/>
    </xf>
    <xf numFmtId="164" fontId="19" fillId="0" borderId="0" xfId="1" applyNumberFormat="1" applyFont="1" applyBorder="1" applyAlignment="1">
      <alignment horizontal="center"/>
    </xf>
    <xf numFmtId="0" fontId="1" fillId="0" borderId="0" xfId="1" applyAlignment="1">
      <alignment horizontal="left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2" fillId="0" borderId="1" xfId="1" applyFont="1" applyBorder="1" applyAlignment="1">
      <alignment horizontal="left" indent="1"/>
    </xf>
    <xf numFmtId="0" fontId="6" fillId="0" borderId="1" xfId="1" applyFont="1" applyBorder="1" applyAlignment="1">
      <alignment horizontal="center" wrapText="1"/>
    </xf>
    <xf numFmtId="0" fontId="7" fillId="0" borderId="0" xfId="1" applyFont="1" applyBorder="1"/>
    <xf numFmtId="1" fontId="7" fillId="0" borderId="0" xfId="1" applyNumberFormat="1" applyFont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0" fontId="19" fillId="0" borderId="0" xfId="1" applyFont="1" applyBorder="1"/>
    <xf numFmtId="1" fontId="7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26" fillId="0" borderId="0" xfId="1" applyFont="1"/>
    <xf numFmtId="0" fontId="6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2" fillId="0" borderId="1" xfId="1" applyFont="1" applyBorder="1"/>
    <xf numFmtId="2" fontId="2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6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0" fillId="0" borderId="0" xfId="1" applyFont="1" applyBorder="1" applyAlignment="1">
      <alignment horizontal="center" wrapText="1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wrapText="1"/>
    </xf>
    <xf numFmtId="0" fontId="19" fillId="0" borderId="0" xfId="1" applyFont="1" applyBorder="1" applyAlignment="1">
      <alignment horizontal="left" vertical="top" wrapText="1"/>
    </xf>
    <xf numFmtId="0" fontId="19" fillId="0" borderId="0" xfId="1" applyFont="1" applyBorder="1" applyAlignment="1">
      <alignment horizontal="left"/>
    </xf>
    <xf numFmtId="0" fontId="19" fillId="0" borderId="0" xfId="1" applyFont="1" applyBorder="1" applyAlignment="1">
      <alignment wrapText="1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25" fillId="3" borderId="8" xfId="1" applyFont="1" applyFill="1" applyBorder="1" applyAlignment="1">
      <alignment horizontal="center" wrapText="1"/>
    </xf>
    <xf numFmtId="0" fontId="25" fillId="3" borderId="4" xfId="1" applyFont="1" applyFill="1" applyBorder="1" applyAlignment="1">
      <alignment horizontal="center" wrapText="1"/>
    </xf>
    <xf numFmtId="0" fontId="10" fillId="0" borderId="9" xfId="1" applyFont="1" applyBorder="1" applyAlignment="1">
      <alignment horizontal="left"/>
    </xf>
    <xf numFmtId="0" fontId="17" fillId="0" borderId="0" xfId="1" applyFont="1" applyBorder="1" applyAlignment="1">
      <alignment horizontal="left"/>
    </xf>
    <xf numFmtId="0" fontId="24" fillId="0" borderId="0" xfId="1" applyFont="1" applyFill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7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164" fontId="31" fillId="2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Q35"/>
  <sheetViews>
    <sheetView view="pageBreakPreview" zoomScale="75" zoomScaleNormal="100" zoomScaleSheetLayoutView="75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C6" sqref="C6"/>
    </sheetView>
  </sheetViews>
  <sheetFormatPr defaultRowHeight="18" x14ac:dyDescent="0.25"/>
  <cols>
    <col min="1" max="1" width="75.28515625" style="2" customWidth="1"/>
    <col min="2" max="5" width="12.7109375" style="2" customWidth="1"/>
    <col min="6" max="6" width="10.140625" style="2" customWidth="1"/>
    <col min="7" max="7" width="12.42578125" style="2" customWidth="1"/>
    <col min="8" max="8" width="13" style="2" customWidth="1"/>
    <col min="9" max="9" width="12.140625" style="2" customWidth="1"/>
    <col min="10" max="10" width="13.85546875" style="2" customWidth="1"/>
    <col min="11" max="11" width="20.85546875" style="2" customWidth="1"/>
    <col min="12" max="12" width="9.140625" style="2"/>
    <col min="13" max="13" width="62.140625" style="2" customWidth="1"/>
    <col min="14" max="14" width="11.42578125" style="2" customWidth="1"/>
    <col min="15" max="256" width="9.140625" style="2"/>
    <col min="257" max="257" width="75.28515625" style="2" customWidth="1"/>
    <col min="258" max="261" width="12.7109375" style="2" customWidth="1"/>
    <col min="262" max="262" width="10.140625" style="2" customWidth="1"/>
    <col min="263" max="263" width="12.42578125" style="2" customWidth="1"/>
    <col min="264" max="264" width="13" style="2" customWidth="1"/>
    <col min="265" max="265" width="12.140625" style="2" customWidth="1"/>
    <col min="266" max="266" width="13.85546875" style="2" customWidth="1"/>
    <col min="267" max="267" width="20.85546875" style="2" customWidth="1"/>
    <col min="268" max="268" width="9.140625" style="2"/>
    <col min="269" max="269" width="62.140625" style="2" customWidth="1"/>
    <col min="270" max="270" width="11.42578125" style="2" customWidth="1"/>
    <col min="271" max="512" width="9.140625" style="2"/>
    <col min="513" max="513" width="75.28515625" style="2" customWidth="1"/>
    <col min="514" max="517" width="12.7109375" style="2" customWidth="1"/>
    <col min="518" max="518" width="10.140625" style="2" customWidth="1"/>
    <col min="519" max="519" width="12.42578125" style="2" customWidth="1"/>
    <col min="520" max="520" width="13" style="2" customWidth="1"/>
    <col min="521" max="521" width="12.140625" style="2" customWidth="1"/>
    <col min="522" max="522" width="13.85546875" style="2" customWidth="1"/>
    <col min="523" max="523" width="20.85546875" style="2" customWidth="1"/>
    <col min="524" max="524" width="9.140625" style="2"/>
    <col min="525" max="525" width="62.140625" style="2" customWidth="1"/>
    <col min="526" max="526" width="11.42578125" style="2" customWidth="1"/>
    <col min="527" max="768" width="9.140625" style="2"/>
    <col min="769" max="769" width="75.28515625" style="2" customWidth="1"/>
    <col min="770" max="773" width="12.7109375" style="2" customWidth="1"/>
    <col min="774" max="774" width="10.140625" style="2" customWidth="1"/>
    <col min="775" max="775" width="12.42578125" style="2" customWidth="1"/>
    <col min="776" max="776" width="13" style="2" customWidth="1"/>
    <col min="777" max="777" width="12.140625" style="2" customWidth="1"/>
    <col min="778" max="778" width="13.85546875" style="2" customWidth="1"/>
    <col min="779" max="779" width="20.85546875" style="2" customWidth="1"/>
    <col min="780" max="780" width="9.140625" style="2"/>
    <col min="781" max="781" width="62.140625" style="2" customWidth="1"/>
    <col min="782" max="782" width="11.42578125" style="2" customWidth="1"/>
    <col min="783" max="1024" width="9.140625" style="2"/>
    <col min="1025" max="1025" width="75.28515625" style="2" customWidth="1"/>
    <col min="1026" max="1029" width="12.7109375" style="2" customWidth="1"/>
    <col min="1030" max="1030" width="10.140625" style="2" customWidth="1"/>
    <col min="1031" max="1031" width="12.42578125" style="2" customWidth="1"/>
    <col min="1032" max="1032" width="13" style="2" customWidth="1"/>
    <col min="1033" max="1033" width="12.140625" style="2" customWidth="1"/>
    <col min="1034" max="1034" width="13.85546875" style="2" customWidth="1"/>
    <col min="1035" max="1035" width="20.85546875" style="2" customWidth="1"/>
    <col min="1036" max="1036" width="9.140625" style="2"/>
    <col min="1037" max="1037" width="62.140625" style="2" customWidth="1"/>
    <col min="1038" max="1038" width="11.42578125" style="2" customWidth="1"/>
    <col min="1039" max="1280" width="9.140625" style="2"/>
    <col min="1281" max="1281" width="75.28515625" style="2" customWidth="1"/>
    <col min="1282" max="1285" width="12.7109375" style="2" customWidth="1"/>
    <col min="1286" max="1286" width="10.140625" style="2" customWidth="1"/>
    <col min="1287" max="1287" width="12.42578125" style="2" customWidth="1"/>
    <col min="1288" max="1288" width="13" style="2" customWidth="1"/>
    <col min="1289" max="1289" width="12.140625" style="2" customWidth="1"/>
    <col min="1290" max="1290" width="13.85546875" style="2" customWidth="1"/>
    <col min="1291" max="1291" width="20.85546875" style="2" customWidth="1"/>
    <col min="1292" max="1292" width="9.140625" style="2"/>
    <col min="1293" max="1293" width="62.140625" style="2" customWidth="1"/>
    <col min="1294" max="1294" width="11.42578125" style="2" customWidth="1"/>
    <col min="1295" max="1536" width="9.140625" style="2"/>
    <col min="1537" max="1537" width="75.28515625" style="2" customWidth="1"/>
    <col min="1538" max="1541" width="12.7109375" style="2" customWidth="1"/>
    <col min="1542" max="1542" width="10.140625" style="2" customWidth="1"/>
    <col min="1543" max="1543" width="12.42578125" style="2" customWidth="1"/>
    <col min="1544" max="1544" width="13" style="2" customWidth="1"/>
    <col min="1545" max="1545" width="12.140625" style="2" customWidth="1"/>
    <col min="1546" max="1546" width="13.85546875" style="2" customWidth="1"/>
    <col min="1547" max="1547" width="20.85546875" style="2" customWidth="1"/>
    <col min="1548" max="1548" width="9.140625" style="2"/>
    <col min="1549" max="1549" width="62.140625" style="2" customWidth="1"/>
    <col min="1550" max="1550" width="11.42578125" style="2" customWidth="1"/>
    <col min="1551" max="1792" width="9.140625" style="2"/>
    <col min="1793" max="1793" width="75.28515625" style="2" customWidth="1"/>
    <col min="1794" max="1797" width="12.7109375" style="2" customWidth="1"/>
    <col min="1798" max="1798" width="10.140625" style="2" customWidth="1"/>
    <col min="1799" max="1799" width="12.42578125" style="2" customWidth="1"/>
    <col min="1800" max="1800" width="13" style="2" customWidth="1"/>
    <col min="1801" max="1801" width="12.140625" style="2" customWidth="1"/>
    <col min="1802" max="1802" width="13.85546875" style="2" customWidth="1"/>
    <col min="1803" max="1803" width="20.85546875" style="2" customWidth="1"/>
    <col min="1804" max="1804" width="9.140625" style="2"/>
    <col min="1805" max="1805" width="62.140625" style="2" customWidth="1"/>
    <col min="1806" max="1806" width="11.42578125" style="2" customWidth="1"/>
    <col min="1807" max="2048" width="9.140625" style="2"/>
    <col min="2049" max="2049" width="75.28515625" style="2" customWidth="1"/>
    <col min="2050" max="2053" width="12.7109375" style="2" customWidth="1"/>
    <col min="2054" max="2054" width="10.140625" style="2" customWidth="1"/>
    <col min="2055" max="2055" width="12.42578125" style="2" customWidth="1"/>
    <col min="2056" max="2056" width="13" style="2" customWidth="1"/>
    <col min="2057" max="2057" width="12.140625" style="2" customWidth="1"/>
    <col min="2058" max="2058" width="13.85546875" style="2" customWidth="1"/>
    <col min="2059" max="2059" width="20.85546875" style="2" customWidth="1"/>
    <col min="2060" max="2060" width="9.140625" style="2"/>
    <col min="2061" max="2061" width="62.140625" style="2" customWidth="1"/>
    <col min="2062" max="2062" width="11.42578125" style="2" customWidth="1"/>
    <col min="2063" max="2304" width="9.140625" style="2"/>
    <col min="2305" max="2305" width="75.28515625" style="2" customWidth="1"/>
    <col min="2306" max="2309" width="12.7109375" style="2" customWidth="1"/>
    <col min="2310" max="2310" width="10.140625" style="2" customWidth="1"/>
    <col min="2311" max="2311" width="12.42578125" style="2" customWidth="1"/>
    <col min="2312" max="2312" width="13" style="2" customWidth="1"/>
    <col min="2313" max="2313" width="12.140625" style="2" customWidth="1"/>
    <col min="2314" max="2314" width="13.85546875" style="2" customWidth="1"/>
    <col min="2315" max="2315" width="20.85546875" style="2" customWidth="1"/>
    <col min="2316" max="2316" width="9.140625" style="2"/>
    <col min="2317" max="2317" width="62.140625" style="2" customWidth="1"/>
    <col min="2318" max="2318" width="11.42578125" style="2" customWidth="1"/>
    <col min="2319" max="2560" width="9.140625" style="2"/>
    <col min="2561" max="2561" width="75.28515625" style="2" customWidth="1"/>
    <col min="2562" max="2565" width="12.7109375" style="2" customWidth="1"/>
    <col min="2566" max="2566" width="10.140625" style="2" customWidth="1"/>
    <col min="2567" max="2567" width="12.42578125" style="2" customWidth="1"/>
    <col min="2568" max="2568" width="13" style="2" customWidth="1"/>
    <col min="2569" max="2569" width="12.140625" style="2" customWidth="1"/>
    <col min="2570" max="2570" width="13.85546875" style="2" customWidth="1"/>
    <col min="2571" max="2571" width="20.85546875" style="2" customWidth="1"/>
    <col min="2572" max="2572" width="9.140625" style="2"/>
    <col min="2573" max="2573" width="62.140625" style="2" customWidth="1"/>
    <col min="2574" max="2574" width="11.42578125" style="2" customWidth="1"/>
    <col min="2575" max="2816" width="9.140625" style="2"/>
    <col min="2817" max="2817" width="75.28515625" style="2" customWidth="1"/>
    <col min="2818" max="2821" width="12.7109375" style="2" customWidth="1"/>
    <col min="2822" max="2822" width="10.140625" style="2" customWidth="1"/>
    <col min="2823" max="2823" width="12.42578125" style="2" customWidth="1"/>
    <col min="2824" max="2824" width="13" style="2" customWidth="1"/>
    <col min="2825" max="2825" width="12.140625" style="2" customWidth="1"/>
    <col min="2826" max="2826" width="13.85546875" style="2" customWidth="1"/>
    <col min="2827" max="2827" width="20.85546875" style="2" customWidth="1"/>
    <col min="2828" max="2828" width="9.140625" style="2"/>
    <col min="2829" max="2829" width="62.140625" style="2" customWidth="1"/>
    <col min="2830" max="2830" width="11.42578125" style="2" customWidth="1"/>
    <col min="2831" max="3072" width="9.140625" style="2"/>
    <col min="3073" max="3073" width="75.28515625" style="2" customWidth="1"/>
    <col min="3074" max="3077" width="12.7109375" style="2" customWidth="1"/>
    <col min="3078" max="3078" width="10.140625" style="2" customWidth="1"/>
    <col min="3079" max="3079" width="12.42578125" style="2" customWidth="1"/>
    <col min="3080" max="3080" width="13" style="2" customWidth="1"/>
    <col min="3081" max="3081" width="12.140625" style="2" customWidth="1"/>
    <col min="3082" max="3082" width="13.85546875" style="2" customWidth="1"/>
    <col min="3083" max="3083" width="20.85546875" style="2" customWidth="1"/>
    <col min="3084" max="3084" width="9.140625" style="2"/>
    <col min="3085" max="3085" width="62.140625" style="2" customWidth="1"/>
    <col min="3086" max="3086" width="11.42578125" style="2" customWidth="1"/>
    <col min="3087" max="3328" width="9.140625" style="2"/>
    <col min="3329" max="3329" width="75.28515625" style="2" customWidth="1"/>
    <col min="3330" max="3333" width="12.7109375" style="2" customWidth="1"/>
    <col min="3334" max="3334" width="10.140625" style="2" customWidth="1"/>
    <col min="3335" max="3335" width="12.42578125" style="2" customWidth="1"/>
    <col min="3336" max="3336" width="13" style="2" customWidth="1"/>
    <col min="3337" max="3337" width="12.140625" style="2" customWidth="1"/>
    <col min="3338" max="3338" width="13.85546875" style="2" customWidth="1"/>
    <col min="3339" max="3339" width="20.85546875" style="2" customWidth="1"/>
    <col min="3340" max="3340" width="9.140625" style="2"/>
    <col min="3341" max="3341" width="62.140625" style="2" customWidth="1"/>
    <col min="3342" max="3342" width="11.42578125" style="2" customWidth="1"/>
    <col min="3343" max="3584" width="9.140625" style="2"/>
    <col min="3585" max="3585" width="75.28515625" style="2" customWidth="1"/>
    <col min="3586" max="3589" width="12.7109375" style="2" customWidth="1"/>
    <col min="3590" max="3590" width="10.140625" style="2" customWidth="1"/>
    <col min="3591" max="3591" width="12.42578125" style="2" customWidth="1"/>
    <col min="3592" max="3592" width="13" style="2" customWidth="1"/>
    <col min="3593" max="3593" width="12.140625" style="2" customWidth="1"/>
    <col min="3594" max="3594" width="13.85546875" style="2" customWidth="1"/>
    <col min="3595" max="3595" width="20.85546875" style="2" customWidth="1"/>
    <col min="3596" max="3596" width="9.140625" style="2"/>
    <col min="3597" max="3597" width="62.140625" style="2" customWidth="1"/>
    <col min="3598" max="3598" width="11.42578125" style="2" customWidth="1"/>
    <col min="3599" max="3840" width="9.140625" style="2"/>
    <col min="3841" max="3841" width="75.28515625" style="2" customWidth="1"/>
    <col min="3842" max="3845" width="12.7109375" style="2" customWidth="1"/>
    <col min="3846" max="3846" width="10.140625" style="2" customWidth="1"/>
    <col min="3847" max="3847" width="12.42578125" style="2" customWidth="1"/>
    <col min="3848" max="3848" width="13" style="2" customWidth="1"/>
    <col min="3849" max="3849" width="12.140625" style="2" customWidth="1"/>
    <col min="3850" max="3850" width="13.85546875" style="2" customWidth="1"/>
    <col min="3851" max="3851" width="20.85546875" style="2" customWidth="1"/>
    <col min="3852" max="3852" width="9.140625" style="2"/>
    <col min="3853" max="3853" width="62.140625" style="2" customWidth="1"/>
    <col min="3854" max="3854" width="11.42578125" style="2" customWidth="1"/>
    <col min="3855" max="4096" width="9.140625" style="2"/>
    <col min="4097" max="4097" width="75.28515625" style="2" customWidth="1"/>
    <col min="4098" max="4101" width="12.7109375" style="2" customWidth="1"/>
    <col min="4102" max="4102" width="10.140625" style="2" customWidth="1"/>
    <col min="4103" max="4103" width="12.42578125" style="2" customWidth="1"/>
    <col min="4104" max="4104" width="13" style="2" customWidth="1"/>
    <col min="4105" max="4105" width="12.140625" style="2" customWidth="1"/>
    <col min="4106" max="4106" width="13.85546875" style="2" customWidth="1"/>
    <col min="4107" max="4107" width="20.85546875" style="2" customWidth="1"/>
    <col min="4108" max="4108" width="9.140625" style="2"/>
    <col min="4109" max="4109" width="62.140625" style="2" customWidth="1"/>
    <col min="4110" max="4110" width="11.42578125" style="2" customWidth="1"/>
    <col min="4111" max="4352" width="9.140625" style="2"/>
    <col min="4353" max="4353" width="75.28515625" style="2" customWidth="1"/>
    <col min="4354" max="4357" width="12.7109375" style="2" customWidth="1"/>
    <col min="4358" max="4358" width="10.140625" style="2" customWidth="1"/>
    <col min="4359" max="4359" width="12.42578125" style="2" customWidth="1"/>
    <col min="4360" max="4360" width="13" style="2" customWidth="1"/>
    <col min="4361" max="4361" width="12.140625" style="2" customWidth="1"/>
    <col min="4362" max="4362" width="13.85546875" style="2" customWidth="1"/>
    <col min="4363" max="4363" width="20.85546875" style="2" customWidth="1"/>
    <col min="4364" max="4364" width="9.140625" style="2"/>
    <col min="4365" max="4365" width="62.140625" style="2" customWidth="1"/>
    <col min="4366" max="4366" width="11.42578125" style="2" customWidth="1"/>
    <col min="4367" max="4608" width="9.140625" style="2"/>
    <col min="4609" max="4609" width="75.28515625" style="2" customWidth="1"/>
    <col min="4610" max="4613" width="12.7109375" style="2" customWidth="1"/>
    <col min="4614" max="4614" width="10.140625" style="2" customWidth="1"/>
    <col min="4615" max="4615" width="12.42578125" style="2" customWidth="1"/>
    <col min="4616" max="4616" width="13" style="2" customWidth="1"/>
    <col min="4617" max="4617" width="12.140625" style="2" customWidth="1"/>
    <col min="4618" max="4618" width="13.85546875" style="2" customWidth="1"/>
    <col min="4619" max="4619" width="20.85546875" style="2" customWidth="1"/>
    <col min="4620" max="4620" width="9.140625" style="2"/>
    <col min="4621" max="4621" width="62.140625" style="2" customWidth="1"/>
    <col min="4622" max="4622" width="11.42578125" style="2" customWidth="1"/>
    <col min="4623" max="4864" width="9.140625" style="2"/>
    <col min="4865" max="4865" width="75.28515625" style="2" customWidth="1"/>
    <col min="4866" max="4869" width="12.7109375" style="2" customWidth="1"/>
    <col min="4870" max="4870" width="10.140625" style="2" customWidth="1"/>
    <col min="4871" max="4871" width="12.42578125" style="2" customWidth="1"/>
    <col min="4872" max="4872" width="13" style="2" customWidth="1"/>
    <col min="4873" max="4873" width="12.140625" style="2" customWidth="1"/>
    <col min="4874" max="4874" width="13.85546875" style="2" customWidth="1"/>
    <col min="4875" max="4875" width="20.85546875" style="2" customWidth="1"/>
    <col min="4876" max="4876" width="9.140625" style="2"/>
    <col min="4877" max="4877" width="62.140625" style="2" customWidth="1"/>
    <col min="4878" max="4878" width="11.42578125" style="2" customWidth="1"/>
    <col min="4879" max="5120" width="9.140625" style="2"/>
    <col min="5121" max="5121" width="75.28515625" style="2" customWidth="1"/>
    <col min="5122" max="5125" width="12.7109375" style="2" customWidth="1"/>
    <col min="5126" max="5126" width="10.140625" style="2" customWidth="1"/>
    <col min="5127" max="5127" width="12.42578125" style="2" customWidth="1"/>
    <col min="5128" max="5128" width="13" style="2" customWidth="1"/>
    <col min="5129" max="5129" width="12.140625" style="2" customWidth="1"/>
    <col min="5130" max="5130" width="13.85546875" style="2" customWidth="1"/>
    <col min="5131" max="5131" width="20.85546875" style="2" customWidth="1"/>
    <col min="5132" max="5132" width="9.140625" style="2"/>
    <col min="5133" max="5133" width="62.140625" style="2" customWidth="1"/>
    <col min="5134" max="5134" width="11.42578125" style="2" customWidth="1"/>
    <col min="5135" max="5376" width="9.140625" style="2"/>
    <col min="5377" max="5377" width="75.28515625" style="2" customWidth="1"/>
    <col min="5378" max="5381" width="12.7109375" style="2" customWidth="1"/>
    <col min="5382" max="5382" width="10.140625" style="2" customWidth="1"/>
    <col min="5383" max="5383" width="12.42578125" style="2" customWidth="1"/>
    <col min="5384" max="5384" width="13" style="2" customWidth="1"/>
    <col min="5385" max="5385" width="12.140625" style="2" customWidth="1"/>
    <col min="5386" max="5386" width="13.85546875" style="2" customWidth="1"/>
    <col min="5387" max="5387" width="20.85546875" style="2" customWidth="1"/>
    <col min="5388" max="5388" width="9.140625" style="2"/>
    <col min="5389" max="5389" width="62.140625" style="2" customWidth="1"/>
    <col min="5390" max="5390" width="11.42578125" style="2" customWidth="1"/>
    <col min="5391" max="5632" width="9.140625" style="2"/>
    <col min="5633" max="5633" width="75.28515625" style="2" customWidth="1"/>
    <col min="5634" max="5637" width="12.7109375" style="2" customWidth="1"/>
    <col min="5638" max="5638" width="10.140625" style="2" customWidth="1"/>
    <col min="5639" max="5639" width="12.42578125" style="2" customWidth="1"/>
    <col min="5640" max="5640" width="13" style="2" customWidth="1"/>
    <col min="5641" max="5641" width="12.140625" style="2" customWidth="1"/>
    <col min="5642" max="5642" width="13.85546875" style="2" customWidth="1"/>
    <col min="5643" max="5643" width="20.85546875" style="2" customWidth="1"/>
    <col min="5644" max="5644" width="9.140625" style="2"/>
    <col min="5645" max="5645" width="62.140625" style="2" customWidth="1"/>
    <col min="5646" max="5646" width="11.42578125" style="2" customWidth="1"/>
    <col min="5647" max="5888" width="9.140625" style="2"/>
    <col min="5889" max="5889" width="75.28515625" style="2" customWidth="1"/>
    <col min="5890" max="5893" width="12.7109375" style="2" customWidth="1"/>
    <col min="5894" max="5894" width="10.140625" style="2" customWidth="1"/>
    <col min="5895" max="5895" width="12.42578125" style="2" customWidth="1"/>
    <col min="5896" max="5896" width="13" style="2" customWidth="1"/>
    <col min="5897" max="5897" width="12.140625" style="2" customWidth="1"/>
    <col min="5898" max="5898" width="13.85546875" style="2" customWidth="1"/>
    <col min="5899" max="5899" width="20.85546875" style="2" customWidth="1"/>
    <col min="5900" max="5900" width="9.140625" style="2"/>
    <col min="5901" max="5901" width="62.140625" style="2" customWidth="1"/>
    <col min="5902" max="5902" width="11.42578125" style="2" customWidth="1"/>
    <col min="5903" max="6144" width="9.140625" style="2"/>
    <col min="6145" max="6145" width="75.28515625" style="2" customWidth="1"/>
    <col min="6146" max="6149" width="12.7109375" style="2" customWidth="1"/>
    <col min="6150" max="6150" width="10.140625" style="2" customWidth="1"/>
    <col min="6151" max="6151" width="12.42578125" style="2" customWidth="1"/>
    <col min="6152" max="6152" width="13" style="2" customWidth="1"/>
    <col min="6153" max="6153" width="12.140625" style="2" customWidth="1"/>
    <col min="6154" max="6154" width="13.85546875" style="2" customWidth="1"/>
    <col min="6155" max="6155" width="20.85546875" style="2" customWidth="1"/>
    <col min="6156" max="6156" width="9.140625" style="2"/>
    <col min="6157" max="6157" width="62.140625" style="2" customWidth="1"/>
    <col min="6158" max="6158" width="11.42578125" style="2" customWidth="1"/>
    <col min="6159" max="6400" width="9.140625" style="2"/>
    <col min="6401" max="6401" width="75.28515625" style="2" customWidth="1"/>
    <col min="6402" max="6405" width="12.7109375" style="2" customWidth="1"/>
    <col min="6406" max="6406" width="10.140625" style="2" customWidth="1"/>
    <col min="6407" max="6407" width="12.42578125" style="2" customWidth="1"/>
    <col min="6408" max="6408" width="13" style="2" customWidth="1"/>
    <col min="6409" max="6409" width="12.140625" style="2" customWidth="1"/>
    <col min="6410" max="6410" width="13.85546875" style="2" customWidth="1"/>
    <col min="6411" max="6411" width="20.85546875" style="2" customWidth="1"/>
    <col min="6412" max="6412" width="9.140625" style="2"/>
    <col min="6413" max="6413" width="62.140625" style="2" customWidth="1"/>
    <col min="6414" max="6414" width="11.42578125" style="2" customWidth="1"/>
    <col min="6415" max="6656" width="9.140625" style="2"/>
    <col min="6657" max="6657" width="75.28515625" style="2" customWidth="1"/>
    <col min="6658" max="6661" width="12.7109375" style="2" customWidth="1"/>
    <col min="6662" max="6662" width="10.140625" style="2" customWidth="1"/>
    <col min="6663" max="6663" width="12.42578125" style="2" customWidth="1"/>
    <col min="6664" max="6664" width="13" style="2" customWidth="1"/>
    <col min="6665" max="6665" width="12.140625" style="2" customWidth="1"/>
    <col min="6666" max="6666" width="13.85546875" style="2" customWidth="1"/>
    <col min="6667" max="6667" width="20.85546875" style="2" customWidth="1"/>
    <col min="6668" max="6668" width="9.140625" style="2"/>
    <col min="6669" max="6669" width="62.140625" style="2" customWidth="1"/>
    <col min="6670" max="6670" width="11.42578125" style="2" customWidth="1"/>
    <col min="6671" max="6912" width="9.140625" style="2"/>
    <col min="6913" max="6913" width="75.28515625" style="2" customWidth="1"/>
    <col min="6914" max="6917" width="12.7109375" style="2" customWidth="1"/>
    <col min="6918" max="6918" width="10.140625" style="2" customWidth="1"/>
    <col min="6919" max="6919" width="12.42578125" style="2" customWidth="1"/>
    <col min="6920" max="6920" width="13" style="2" customWidth="1"/>
    <col min="6921" max="6921" width="12.140625" style="2" customWidth="1"/>
    <col min="6922" max="6922" width="13.85546875" style="2" customWidth="1"/>
    <col min="6923" max="6923" width="20.85546875" style="2" customWidth="1"/>
    <col min="6924" max="6924" width="9.140625" style="2"/>
    <col min="6925" max="6925" width="62.140625" style="2" customWidth="1"/>
    <col min="6926" max="6926" width="11.42578125" style="2" customWidth="1"/>
    <col min="6927" max="7168" width="9.140625" style="2"/>
    <col min="7169" max="7169" width="75.28515625" style="2" customWidth="1"/>
    <col min="7170" max="7173" width="12.7109375" style="2" customWidth="1"/>
    <col min="7174" max="7174" width="10.140625" style="2" customWidth="1"/>
    <col min="7175" max="7175" width="12.42578125" style="2" customWidth="1"/>
    <col min="7176" max="7176" width="13" style="2" customWidth="1"/>
    <col min="7177" max="7177" width="12.140625" style="2" customWidth="1"/>
    <col min="7178" max="7178" width="13.85546875" style="2" customWidth="1"/>
    <col min="7179" max="7179" width="20.85546875" style="2" customWidth="1"/>
    <col min="7180" max="7180" width="9.140625" style="2"/>
    <col min="7181" max="7181" width="62.140625" style="2" customWidth="1"/>
    <col min="7182" max="7182" width="11.42578125" style="2" customWidth="1"/>
    <col min="7183" max="7424" width="9.140625" style="2"/>
    <col min="7425" max="7425" width="75.28515625" style="2" customWidth="1"/>
    <col min="7426" max="7429" width="12.7109375" style="2" customWidth="1"/>
    <col min="7430" max="7430" width="10.140625" style="2" customWidth="1"/>
    <col min="7431" max="7431" width="12.42578125" style="2" customWidth="1"/>
    <col min="7432" max="7432" width="13" style="2" customWidth="1"/>
    <col min="7433" max="7433" width="12.140625" style="2" customWidth="1"/>
    <col min="7434" max="7434" width="13.85546875" style="2" customWidth="1"/>
    <col min="7435" max="7435" width="20.85546875" style="2" customWidth="1"/>
    <col min="7436" max="7436" width="9.140625" style="2"/>
    <col min="7437" max="7437" width="62.140625" style="2" customWidth="1"/>
    <col min="7438" max="7438" width="11.42578125" style="2" customWidth="1"/>
    <col min="7439" max="7680" width="9.140625" style="2"/>
    <col min="7681" max="7681" width="75.28515625" style="2" customWidth="1"/>
    <col min="7682" max="7685" width="12.7109375" style="2" customWidth="1"/>
    <col min="7686" max="7686" width="10.140625" style="2" customWidth="1"/>
    <col min="7687" max="7687" width="12.42578125" style="2" customWidth="1"/>
    <col min="7688" max="7688" width="13" style="2" customWidth="1"/>
    <col min="7689" max="7689" width="12.140625" style="2" customWidth="1"/>
    <col min="7690" max="7690" width="13.85546875" style="2" customWidth="1"/>
    <col min="7691" max="7691" width="20.85546875" style="2" customWidth="1"/>
    <col min="7692" max="7692" width="9.140625" style="2"/>
    <col min="7693" max="7693" width="62.140625" style="2" customWidth="1"/>
    <col min="7694" max="7694" width="11.42578125" style="2" customWidth="1"/>
    <col min="7695" max="7936" width="9.140625" style="2"/>
    <col min="7937" max="7937" width="75.28515625" style="2" customWidth="1"/>
    <col min="7938" max="7941" width="12.7109375" style="2" customWidth="1"/>
    <col min="7942" max="7942" width="10.140625" style="2" customWidth="1"/>
    <col min="7943" max="7943" width="12.42578125" style="2" customWidth="1"/>
    <col min="7944" max="7944" width="13" style="2" customWidth="1"/>
    <col min="7945" max="7945" width="12.140625" style="2" customWidth="1"/>
    <col min="7946" max="7946" width="13.85546875" style="2" customWidth="1"/>
    <col min="7947" max="7947" width="20.85546875" style="2" customWidth="1"/>
    <col min="7948" max="7948" width="9.140625" style="2"/>
    <col min="7949" max="7949" width="62.140625" style="2" customWidth="1"/>
    <col min="7950" max="7950" width="11.42578125" style="2" customWidth="1"/>
    <col min="7951" max="8192" width="9.140625" style="2"/>
    <col min="8193" max="8193" width="75.28515625" style="2" customWidth="1"/>
    <col min="8194" max="8197" width="12.7109375" style="2" customWidth="1"/>
    <col min="8198" max="8198" width="10.140625" style="2" customWidth="1"/>
    <col min="8199" max="8199" width="12.42578125" style="2" customWidth="1"/>
    <col min="8200" max="8200" width="13" style="2" customWidth="1"/>
    <col min="8201" max="8201" width="12.140625" style="2" customWidth="1"/>
    <col min="8202" max="8202" width="13.85546875" style="2" customWidth="1"/>
    <col min="8203" max="8203" width="20.85546875" style="2" customWidth="1"/>
    <col min="8204" max="8204" width="9.140625" style="2"/>
    <col min="8205" max="8205" width="62.140625" style="2" customWidth="1"/>
    <col min="8206" max="8206" width="11.42578125" style="2" customWidth="1"/>
    <col min="8207" max="8448" width="9.140625" style="2"/>
    <col min="8449" max="8449" width="75.28515625" style="2" customWidth="1"/>
    <col min="8450" max="8453" width="12.7109375" style="2" customWidth="1"/>
    <col min="8454" max="8454" width="10.140625" style="2" customWidth="1"/>
    <col min="8455" max="8455" width="12.42578125" style="2" customWidth="1"/>
    <col min="8456" max="8456" width="13" style="2" customWidth="1"/>
    <col min="8457" max="8457" width="12.140625" style="2" customWidth="1"/>
    <col min="8458" max="8458" width="13.85546875" style="2" customWidth="1"/>
    <col min="8459" max="8459" width="20.85546875" style="2" customWidth="1"/>
    <col min="8460" max="8460" width="9.140625" style="2"/>
    <col min="8461" max="8461" width="62.140625" style="2" customWidth="1"/>
    <col min="8462" max="8462" width="11.42578125" style="2" customWidth="1"/>
    <col min="8463" max="8704" width="9.140625" style="2"/>
    <col min="8705" max="8705" width="75.28515625" style="2" customWidth="1"/>
    <col min="8706" max="8709" width="12.7109375" style="2" customWidth="1"/>
    <col min="8710" max="8710" width="10.140625" style="2" customWidth="1"/>
    <col min="8711" max="8711" width="12.42578125" style="2" customWidth="1"/>
    <col min="8712" max="8712" width="13" style="2" customWidth="1"/>
    <col min="8713" max="8713" width="12.140625" style="2" customWidth="1"/>
    <col min="8714" max="8714" width="13.85546875" style="2" customWidth="1"/>
    <col min="8715" max="8715" width="20.85546875" style="2" customWidth="1"/>
    <col min="8716" max="8716" width="9.140625" style="2"/>
    <col min="8717" max="8717" width="62.140625" style="2" customWidth="1"/>
    <col min="8718" max="8718" width="11.42578125" style="2" customWidth="1"/>
    <col min="8719" max="8960" width="9.140625" style="2"/>
    <col min="8961" max="8961" width="75.28515625" style="2" customWidth="1"/>
    <col min="8962" max="8965" width="12.7109375" style="2" customWidth="1"/>
    <col min="8966" max="8966" width="10.140625" style="2" customWidth="1"/>
    <col min="8967" max="8967" width="12.42578125" style="2" customWidth="1"/>
    <col min="8968" max="8968" width="13" style="2" customWidth="1"/>
    <col min="8969" max="8969" width="12.140625" style="2" customWidth="1"/>
    <col min="8970" max="8970" width="13.85546875" style="2" customWidth="1"/>
    <col min="8971" max="8971" width="20.85546875" style="2" customWidth="1"/>
    <col min="8972" max="8972" width="9.140625" style="2"/>
    <col min="8973" max="8973" width="62.140625" style="2" customWidth="1"/>
    <col min="8974" max="8974" width="11.42578125" style="2" customWidth="1"/>
    <col min="8975" max="9216" width="9.140625" style="2"/>
    <col min="9217" max="9217" width="75.28515625" style="2" customWidth="1"/>
    <col min="9218" max="9221" width="12.7109375" style="2" customWidth="1"/>
    <col min="9222" max="9222" width="10.140625" style="2" customWidth="1"/>
    <col min="9223" max="9223" width="12.42578125" style="2" customWidth="1"/>
    <col min="9224" max="9224" width="13" style="2" customWidth="1"/>
    <col min="9225" max="9225" width="12.140625" style="2" customWidth="1"/>
    <col min="9226" max="9226" width="13.85546875" style="2" customWidth="1"/>
    <col min="9227" max="9227" width="20.85546875" style="2" customWidth="1"/>
    <col min="9228" max="9228" width="9.140625" style="2"/>
    <col min="9229" max="9229" width="62.140625" style="2" customWidth="1"/>
    <col min="9230" max="9230" width="11.42578125" style="2" customWidth="1"/>
    <col min="9231" max="9472" width="9.140625" style="2"/>
    <col min="9473" max="9473" width="75.28515625" style="2" customWidth="1"/>
    <col min="9474" max="9477" width="12.7109375" style="2" customWidth="1"/>
    <col min="9478" max="9478" width="10.140625" style="2" customWidth="1"/>
    <col min="9479" max="9479" width="12.42578125" style="2" customWidth="1"/>
    <col min="9480" max="9480" width="13" style="2" customWidth="1"/>
    <col min="9481" max="9481" width="12.140625" style="2" customWidth="1"/>
    <col min="9482" max="9482" width="13.85546875" style="2" customWidth="1"/>
    <col min="9483" max="9483" width="20.85546875" style="2" customWidth="1"/>
    <col min="9484" max="9484" width="9.140625" style="2"/>
    <col min="9485" max="9485" width="62.140625" style="2" customWidth="1"/>
    <col min="9486" max="9486" width="11.42578125" style="2" customWidth="1"/>
    <col min="9487" max="9728" width="9.140625" style="2"/>
    <col min="9729" max="9729" width="75.28515625" style="2" customWidth="1"/>
    <col min="9730" max="9733" width="12.7109375" style="2" customWidth="1"/>
    <col min="9734" max="9734" width="10.140625" style="2" customWidth="1"/>
    <col min="9735" max="9735" width="12.42578125" style="2" customWidth="1"/>
    <col min="9736" max="9736" width="13" style="2" customWidth="1"/>
    <col min="9737" max="9737" width="12.140625" style="2" customWidth="1"/>
    <col min="9738" max="9738" width="13.85546875" style="2" customWidth="1"/>
    <col min="9739" max="9739" width="20.85546875" style="2" customWidth="1"/>
    <col min="9740" max="9740" width="9.140625" style="2"/>
    <col min="9741" max="9741" width="62.140625" style="2" customWidth="1"/>
    <col min="9742" max="9742" width="11.42578125" style="2" customWidth="1"/>
    <col min="9743" max="9984" width="9.140625" style="2"/>
    <col min="9985" max="9985" width="75.28515625" style="2" customWidth="1"/>
    <col min="9986" max="9989" width="12.7109375" style="2" customWidth="1"/>
    <col min="9990" max="9990" width="10.140625" style="2" customWidth="1"/>
    <col min="9991" max="9991" width="12.42578125" style="2" customWidth="1"/>
    <col min="9992" max="9992" width="13" style="2" customWidth="1"/>
    <col min="9993" max="9993" width="12.140625" style="2" customWidth="1"/>
    <col min="9994" max="9994" width="13.85546875" style="2" customWidth="1"/>
    <col min="9995" max="9995" width="20.85546875" style="2" customWidth="1"/>
    <col min="9996" max="9996" width="9.140625" style="2"/>
    <col min="9997" max="9997" width="62.140625" style="2" customWidth="1"/>
    <col min="9998" max="9998" width="11.42578125" style="2" customWidth="1"/>
    <col min="9999" max="10240" width="9.140625" style="2"/>
    <col min="10241" max="10241" width="75.28515625" style="2" customWidth="1"/>
    <col min="10242" max="10245" width="12.7109375" style="2" customWidth="1"/>
    <col min="10246" max="10246" width="10.140625" style="2" customWidth="1"/>
    <col min="10247" max="10247" width="12.42578125" style="2" customWidth="1"/>
    <col min="10248" max="10248" width="13" style="2" customWidth="1"/>
    <col min="10249" max="10249" width="12.140625" style="2" customWidth="1"/>
    <col min="10250" max="10250" width="13.85546875" style="2" customWidth="1"/>
    <col min="10251" max="10251" width="20.85546875" style="2" customWidth="1"/>
    <col min="10252" max="10252" width="9.140625" style="2"/>
    <col min="10253" max="10253" width="62.140625" style="2" customWidth="1"/>
    <col min="10254" max="10254" width="11.42578125" style="2" customWidth="1"/>
    <col min="10255" max="10496" width="9.140625" style="2"/>
    <col min="10497" max="10497" width="75.28515625" style="2" customWidth="1"/>
    <col min="10498" max="10501" width="12.7109375" style="2" customWidth="1"/>
    <col min="10502" max="10502" width="10.140625" style="2" customWidth="1"/>
    <col min="10503" max="10503" width="12.42578125" style="2" customWidth="1"/>
    <col min="10504" max="10504" width="13" style="2" customWidth="1"/>
    <col min="10505" max="10505" width="12.140625" style="2" customWidth="1"/>
    <col min="10506" max="10506" width="13.85546875" style="2" customWidth="1"/>
    <col min="10507" max="10507" width="20.85546875" style="2" customWidth="1"/>
    <col min="10508" max="10508" width="9.140625" style="2"/>
    <col min="10509" max="10509" width="62.140625" style="2" customWidth="1"/>
    <col min="10510" max="10510" width="11.42578125" style="2" customWidth="1"/>
    <col min="10511" max="10752" width="9.140625" style="2"/>
    <col min="10753" max="10753" width="75.28515625" style="2" customWidth="1"/>
    <col min="10754" max="10757" width="12.7109375" style="2" customWidth="1"/>
    <col min="10758" max="10758" width="10.140625" style="2" customWidth="1"/>
    <col min="10759" max="10759" width="12.42578125" style="2" customWidth="1"/>
    <col min="10760" max="10760" width="13" style="2" customWidth="1"/>
    <col min="10761" max="10761" width="12.140625" style="2" customWidth="1"/>
    <col min="10762" max="10762" width="13.85546875" style="2" customWidth="1"/>
    <col min="10763" max="10763" width="20.85546875" style="2" customWidth="1"/>
    <col min="10764" max="10764" width="9.140625" style="2"/>
    <col min="10765" max="10765" width="62.140625" style="2" customWidth="1"/>
    <col min="10766" max="10766" width="11.42578125" style="2" customWidth="1"/>
    <col min="10767" max="11008" width="9.140625" style="2"/>
    <col min="11009" max="11009" width="75.28515625" style="2" customWidth="1"/>
    <col min="11010" max="11013" width="12.7109375" style="2" customWidth="1"/>
    <col min="11014" max="11014" width="10.140625" style="2" customWidth="1"/>
    <col min="11015" max="11015" width="12.42578125" style="2" customWidth="1"/>
    <col min="11016" max="11016" width="13" style="2" customWidth="1"/>
    <col min="11017" max="11017" width="12.140625" style="2" customWidth="1"/>
    <col min="11018" max="11018" width="13.85546875" style="2" customWidth="1"/>
    <col min="11019" max="11019" width="20.85546875" style="2" customWidth="1"/>
    <col min="11020" max="11020" width="9.140625" style="2"/>
    <col min="11021" max="11021" width="62.140625" style="2" customWidth="1"/>
    <col min="11022" max="11022" width="11.42578125" style="2" customWidth="1"/>
    <col min="11023" max="11264" width="9.140625" style="2"/>
    <col min="11265" max="11265" width="75.28515625" style="2" customWidth="1"/>
    <col min="11266" max="11269" width="12.7109375" style="2" customWidth="1"/>
    <col min="11270" max="11270" width="10.140625" style="2" customWidth="1"/>
    <col min="11271" max="11271" width="12.42578125" style="2" customWidth="1"/>
    <col min="11272" max="11272" width="13" style="2" customWidth="1"/>
    <col min="11273" max="11273" width="12.140625" style="2" customWidth="1"/>
    <col min="11274" max="11274" width="13.85546875" style="2" customWidth="1"/>
    <col min="11275" max="11275" width="20.85546875" style="2" customWidth="1"/>
    <col min="11276" max="11276" width="9.140625" style="2"/>
    <col min="11277" max="11277" width="62.140625" style="2" customWidth="1"/>
    <col min="11278" max="11278" width="11.42578125" style="2" customWidth="1"/>
    <col min="11279" max="11520" width="9.140625" style="2"/>
    <col min="11521" max="11521" width="75.28515625" style="2" customWidth="1"/>
    <col min="11522" max="11525" width="12.7109375" style="2" customWidth="1"/>
    <col min="11526" max="11526" width="10.140625" style="2" customWidth="1"/>
    <col min="11527" max="11527" width="12.42578125" style="2" customWidth="1"/>
    <col min="11528" max="11528" width="13" style="2" customWidth="1"/>
    <col min="11529" max="11529" width="12.140625" style="2" customWidth="1"/>
    <col min="11530" max="11530" width="13.85546875" style="2" customWidth="1"/>
    <col min="11531" max="11531" width="20.85546875" style="2" customWidth="1"/>
    <col min="11532" max="11532" width="9.140625" style="2"/>
    <col min="11533" max="11533" width="62.140625" style="2" customWidth="1"/>
    <col min="11534" max="11534" width="11.42578125" style="2" customWidth="1"/>
    <col min="11535" max="11776" width="9.140625" style="2"/>
    <col min="11777" max="11777" width="75.28515625" style="2" customWidth="1"/>
    <col min="11778" max="11781" width="12.7109375" style="2" customWidth="1"/>
    <col min="11782" max="11782" width="10.140625" style="2" customWidth="1"/>
    <col min="11783" max="11783" width="12.42578125" style="2" customWidth="1"/>
    <col min="11784" max="11784" width="13" style="2" customWidth="1"/>
    <col min="11785" max="11785" width="12.140625" style="2" customWidth="1"/>
    <col min="11786" max="11786" width="13.85546875" style="2" customWidth="1"/>
    <col min="11787" max="11787" width="20.85546875" style="2" customWidth="1"/>
    <col min="11788" max="11788" width="9.140625" style="2"/>
    <col min="11789" max="11789" width="62.140625" style="2" customWidth="1"/>
    <col min="11790" max="11790" width="11.42578125" style="2" customWidth="1"/>
    <col min="11791" max="12032" width="9.140625" style="2"/>
    <col min="12033" max="12033" width="75.28515625" style="2" customWidth="1"/>
    <col min="12034" max="12037" width="12.7109375" style="2" customWidth="1"/>
    <col min="12038" max="12038" width="10.140625" style="2" customWidth="1"/>
    <col min="12039" max="12039" width="12.42578125" style="2" customWidth="1"/>
    <col min="12040" max="12040" width="13" style="2" customWidth="1"/>
    <col min="12041" max="12041" width="12.140625" style="2" customWidth="1"/>
    <col min="12042" max="12042" width="13.85546875" style="2" customWidth="1"/>
    <col min="12043" max="12043" width="20.85546875" style="2" customWidth="1"/>
    <col min="12044" max="12044" width="9.140625" style="2"/>
    <col min="12045" max="12045" width="62.140625" style="2" customWidth="1"/>
    <col min="12046" max="12046" width="11.42578125" style="2" customWidth="1"/>
    <col min="12047" max="12288" width="9.140625" style="2"/>
    <col min="12289" max="12289" width="75.28515625" style="2" customWidth="1"/>
    <col min="12290" max="12293" width="12.7109375" style="2" customWidth="1"/>
    <col min="12294" max="12294" width="10.140625" style="2" customWidth="1"/>
    <col min="12295" max="12295" width="12.42578125" style="2" customWidth="1"/>
    <col min="12296" max="12296" width="13" style="2" customWidth="1"/>
    <col min="12297" max="12297" width="12.140625" style="2" customWidth="1"/>
    <col min="12298" max="12298" width="13.85546875" style="2" customWidth="1"/>
    <col min="12299" max="12299" width="20.85546875" style="2" customWidth="1"/>
    <col min="12300" max="12300" width="9.140625" style="2"/>
    <col min="12301" max="12301" width="62.140625" style="2" customWidth="1"/>
    <col min="12302" max="12302" width="11.42578125" style="2" customWidth="1"/>
    <col min="12303" max="12544" width="9.140625" style="2"/>
    <col min="12545" max="12545" width="75.28515625" style="2" customWidth="1"/>
    <col min="12546" max="12549" width="12.7109375" style="2" customWidth="1"/>
    <col min="12550" max="12550" width="10.140625" style="2" customWidth="1"/>
    <col min="12551" max="12551" width="12.42578125" style="2" customWidth="1"/>
    <col min="12552" max="12552" width="13" style="2" customWidth="1"/>
    <col min="12553" max="12553" width="12.140625" style="2" customWidth="1"/>
    <col min="12554" max="12554" width="13.85546875" style="2" customWidth="1"/>
    <col min="12555" max="12555" width="20.85546875" style="2" customWidth="1"/>
    <col min="12556" max="12556" width="9.140625" style="2"/>
    <col min="12557" max="12557" width="62.140625" style="2" customWidth="1"/>
    <col min="12558" max="12558" width="11.42578125" style="2" customWidth="1"/>
    <col min="12559" max="12800" width="9.140625" style="2"/>
    <col min="12801" max="12801" width="75.28515625" style="2" customWidth="1"/>
    <col min="12802" max="12805" width="12.7109375" style="2" customWidth="1"/>
    <col min="12806" max="12806" width="10.140625" style="2" customWidth="1"/>
    <col min="12807" max="12807" width="12.42578125" style="2" customWidth="1"/>
    <col min="12808" max="12808" width="13" style="2" customWidth="1"/>
    <col min="12809" max="12809" width="12.140625" style="2" customWidth="1"/>
    <col min="12810" max="12810" width="13.85546875" style="2" customWidth="1"/>
    <col min="12811" max="12811" width="20.85546875" style="2" customWidth="1"/>
    <col min="12812" max="12812" width="9.140625" style="2"/>
    <col min="12813" max="12813" width="62.140625" style="2" customWidth="1"/>
    <col min="12814" max="12814" width="11.42578125" style="2" customWidth="1"/>
    <col min="12815" max="13056" width="9.140625" style="2"/>
    <col min="13057" max="13057" width="75.28515625" style="2" customWidth="1"/>
    <col min="13058" max="13061" width="12.7109375" style="2" customWidth="1"/>
    <col min="13062" max="13062" width="10.140625" style="2" customWidth="1"/>
    <col min="13063" max="13063" width="12.42578125" style="2" customWidth="1"/>
    <col min="13064" max="13064" width="13" style="2" customWidth="1"/>
    <col min="13065" max="13065" width="12.140625" style="2" customWidth="1"/>
    <col min="13066" max="13066" width="13.85546875" style="2" customWidth="1"/>
    <col min="13067" max="13067" width="20.85546875" style="2" customWidth="1"/>
    <col min="13068" max="13068" width="9.140625" style="2"/>
    <col min="13069" max="13069" width="62.140625" style="2" customWidth="1"/>
    <col min="13070" max="13070" width="11.42578125" style="2" customWidth="1"/>
    <col min="13071" max="13312" width="9.140625" style="2"/>
    <col min="13313" max="13313" width="75.28515625" style="2" customWidth="1"/>
    <col min="13314" max="13317" width="12.7109375" style="2" customWidth="1"/>
    <col min="13318" max="13318" width="10.140625" style="2" customWidth="1"/>
    <col min="13319" max="13319" width="12.42578125" style="2" customWidth="1"/>
    <col min="13320" max="13320" width="13" style="2" customWidth="1"/>
    <col min="13321" max="13321" width="12.140625" style="2" customWidth="1"/>
    <col min="13322" max="13322" width="13.85546875" style="2" customWidth="1"/>
    <col min="13323" max="13323" width="20.85546875" style="2" customWidth="1"/>
    <col min="13324" max="13324" width="9.140625" style="2"/>
    <col min="13325" max="13325" width="62.140625" style="2" customWidth="1"/>
    <col min="13326" max="13326" width="11.42578125" style="2" customWidth="1"/>
    <col min="13327" max="13568" width="9.140625" style="2"/>
    <col min="13569" max="13569" width="75.28515625" style="2" customWidth="1"/>
    <col min="13570" max="13573" width="12.7109375" style="2" customWidth="1"/>
    <col min="13574" max="13574" width="10.140625" style="2" customWidth="1"/>
    <col min="13575" max="13575" width="12.42578125" style="2" customWidth="1"/>
    <col min="13576" max="13576" width="13" style="2" customWidth="1"/>
    <col min="13577" max="13577" width="12.140625" style="2" customWidth="1"/>
    <col min="13578" max="13578" width="13.85546875" style="2" customWidth="1"/>
    <col min="13579" max="13579" width="20.85546875" style="2" customWidth="1"/>
    <col min="13580" max="13580" width="9.140625" style="2"/>
    <col min="13581" max="13581" width="62.140625" style="2" customWidth="1"/>
    <col min="13582" max="13582" width="11.42578125" style="2" customWidth="1"/>
    <col min="13583" max="13824" width="9.140625" style="2"/>
    <col min="13825" max="13825" width="75.28515625" style="2" customWidth="1"/>
    <col min="13826" max="13829" width="12.7109375" style="2" customWidth="1"/>
    <col min="13830" max="13830" width="10.140625" style="2" customWidth="1"/>
    <col min="13831" max="13831" width="12.42578125" style="2" customWidth="1"/>
    <col min="13832" max="13832" width="13" style="2" customWidth="1"/>
    <col min="13833" max="13833" width="12.140625" style="2" customWidth="1"/>
    <col min="13834" max="13834" width="13.85546875" style="2" customWidth="1"/>
    <col min="13835" max="13835" width="20.85546875" style="2" customWidth="1"/>
    <col min="13836" max="13836" width="9.140625" style="2"/>
    <col min="13837" max="13837" width="62.140625" style="2" customWidth="1"/>
    <col min="13838" max="13838" width="11.42578125" style="2" customWidth="1"/>
    <col min="13839" max="14080" width="9.140625" style="2"/>
    <col min="14081" max="14081" width="75.28515625" style="2" customWidth="1"/>
    <col min="14082" max="14085" width="12.7109375" style="2" customWidth="1"/>
    <col min="14086" max="14086" width="10.140625" style="2" customWidth="1"/>
    <col min="14087" max="14087" width="12.42578125" style="2" customWidth="1"/>
    <col min="14088" max="14088" width="13" style="2" customWidth="1"/>
    <col min="14089" max="14089" width="12.140625" style="2" customWidth="1"/>
    <col min="14090" max="14090" width="13.85546875" style="2" customWidth="1"/>
    <col min="14091" max="14091" width="20.85546875" style="2" customWidth="1"/>
    <col min="14092" max="14092" width="9.140625" style="2"/>
    <col min="14093" max="14093" width="62.140625" style="2" customWidth="1"/>
    <col min="14094" max="14094" width="11.42578125" style="2" customWidth="1"/>
    <col min="14095" max="14336" width="9.140625" style="2"/>
    <col min="14337" max="14337" width="75.28515625" style="2" customWidth="1"/>
    <col min="14338" max="14341" width="12.7109375" style="2" customWidth="1"/>
    <col min="14342" max="14342" width="10.140625" style="2" customWidth="1"/>
    <col min="14343" max="14343" width="12.42578125" style="2" customWidth="1"/>
    <col min="14344" max="14344" width="13" style="2" customWidth="1"/>
    <col min="14345" max="14345" width="12.140625" style="2" customWidth="1"/>
    <col min="14346" max="14346" width="13.85546875" style="2" customWidth="1"/>
    <col min="14347" max="14347" width="20.85546875" style="2" customWidth="1"/>
    <col min="14348" max="14348" width="9.140625" style="2"/>
    <col min="14349" max="14349" width="62.140625" style="2" customWidth="1"/>
    <col min="14350" max="14350" width="11.42578125" style="2" customWidth="1"/>
    <col min="14351" max="14592" width="9.140625" style="2"/>
    <col min="14593" max="14593" width="75.28515625" style="2" customWidth="1"/>
    <col min="14594" max="14597" width="12.7109375" style="2" customWidth="1"/>
    <col min="14598" max="14598" width="10.140625" style="2" customWidth="1"/>
    <col min="14599" max="14599" width="12.42578125" style="2" customWidth="1"/>
    <col min="14600" max="14600" width="13" style="2" customWidth="1"/>
    <col min="14601" max="14601" width="12.140625" style="2" customWidth="1"/>
    <col min="14602" max="14602" width="13.85546875" style="2" customWidth="1"/>
    <col min="14603" max="14603" width="20.85546875" style="2" customWidth="1"/>
    <col min="14604" max="14604" width="9.140625" style="2"/>
    <col min="14605" max="14605" width="62.140625" style="2" customWidth="1"/>
    <col min="14606" max="14606" width="11.42578125" style="2" customWidth="1"/>
    <col min="14607" max="14848" width="9.140625" style="2"/>
    <col min="14849" max="14849" width="75.28515625" style="2" customWidth="1"/>
    <col min="14850" max="14853" width="12.7109375" style="2" customWidth="1"/>
    <col min="14854" max="14854" width="10.140625" style="2" customWidth="1"/>
    <col min="14855" max="14855" width="12.42578125" style="2" customWidth="1"/>
    <col min="14856" max="14856" width="13" style="2" customWidth="1"/>
    <col min="14857" max="14857" width="12.140625" style="2" customWidth="1"/>
    <col min="14858" max="14858" width="13.85546875" style="2" customWidth="1"/>
    <col min="14859" max="14859" width="20.85546875" style="2" customWidth="1"/>
    <col min="14860" max="14860" width="9.140625" style="2"/>
    <col min="14861" max="14861" width="62.140625" style="2" customWidth="1"/>
    <col min="14862" max="14862" width="11.42578125" style="2" customWidth="1"/>
    <col min="14863" max="15104" width="9.140625" style="2"/>
    <col min="15105" max="15105" width="75.28515625" style="2" customWidth="1"/>
    <col min="15106" max="15109" width="12.7109375" style="2" customWidth="1"/>
    <col min="15110" max="15110" width="10.140625" style="2" customWidth="1"/>
    <col min="15111" max="15111" width="12.42578125" style="2" customWidth="1"/>
    <col min="15112" max="15112" width="13" style="2" customWidth="1"/>
    <col min="15113" max="15113" width="12.140625" style="2" customWidth="1"/>
    <col min="15114" max="15114" width="13.85546875" style="2" customWidth="1"/>
    <col min="15115" max="15115" width="20.85546875" style="2" customWidth="1"/>
    <col min="15116" max="15116" width="9.140625" style="2"/>
    <col min="15117" max="15117" width="62.140625" style="2" customWidth="1"/>
    <col min="15118" max="15118" width="11.42578125" style="2" customWidth="1"/>
    <col min="15119" max="15360" width="9.140625" style="2"/>
    <col min="15361" max="15361" width="75.28515625" style="2" customWidth="1"/>
    <col min="15362" max="15365" width="12.7109375" style="2" customWidth="1"/>
    <col min="15366" max="15366" width="10.140625" style="2" customWidth="1"/>
    <col min="15367" max="15367" width="12.42578125" style="2" customWidth="1"/>
    <col min="15368" max="15368" width="13" style="2" customWidth="1"/>
    <col min="15369" max="15369" width="12.140625" style="2" customWidth="1"/>
    <col min="15370" max="15370" width="13.85546875" style="2" customWidth="1"/>
    <col min="15371" max="15371" width="20.85546875" style="2" customWidth="1"/>
    <col min="15372" max="15372" width="9.140625" style="2"/>
    <col min="15373" max="15373" width="62.140625" style="2" customWidth="1"/>
    <col min="15374" max="15374" width="11.42578125" style="2" customWidth="1"/>
    <col min="15375" max="15616" width="9.140625" style="2"/>
    <col min="15617" max="15617" width="75.28515625" style="2" customWidth="1"/>
    <col min="15618" max="15621" width="12.7109375" style="2" customWidth="1"/>
    <col min="15622" max="15622" width="10.140625" style="2" customWidth="1"/>
    <col min="15623" max="15623" width="12.42578125" style="2" customWidth="1"/>
    <col min="15624" max="15624" width="13" style="2" customWidth="1"/>
    <col min="15625" max="15625" width="12.140625" style="2" customWidth="1"/>
    <col min="15626" max="15626" width="13.85546875" style="2" customWidth="1"/>
    <col min="15627" max="15627" width="20.85546875" style="2" customWidth="1"/>
    <col min="15628" max="15628" width="9.140625" style="2"/>
    <col min="15629" max="15629" width="62.140625" style="2" customWidth="1"/>
    <col min="15630" max="15630" width="11.42578125" style="2" customWidth="1"/>
    <col min="15631" max="15872" width="9.140625" style="2"/>
    <col min="15873" max="15873" width="75.28515625" style="2" customWidth="1"/>
    <col min="15874" max="15877" width="12.7109375" style="2" customWidth="1"/>
    <col min="15878" max="15878" width="10.140625" style="2" customWidth="1"/>
    <col min="15879" max="15879" width="12.42578125" style="2" customWidth="1"/>
    <col min="15880" max="15880" width="13" style="2" customWidth="1"/>
    <col min="15881" max="15881" width="12.140625" style="2" customWidth="1"/>
    <col min="15882" max="15882" width="13.85546875" style="2" customWidth="1"/>
    <col min="15883" max="15883" width="20.85546875" style="2" customWidth="1"/>
    <col min="15884" max="15884" width="9.140625" style="2"/>
    <col min="15885" max="15885" width="62.140625" style="2" customWidth="1"/>
    <col min="15886" max="15886" width="11.42578125" style="2" customWidth="1"/>
    <col min="15887" max="16128" width="9.140625" style="2"/>
    <col min="16129" max="16129" width="75.28515625" style="2" customWidth="1"/>
    <col min="16130" max="16133" width="12.7109375" style="2" customWidth="1"/>
    <col min="16134" max="16134" width="10.140625" style="2" customWidth="1"/>
    <col min="16135" max="16135" width="12.42578125" style="2" customWidth="1"/>
    <col min="16136" max="16136" width="13" style="2" customWidth="1"/>
    <col min="16137" max="16137" width="12.140625" style="2" customWidth="1"/>
    <col min="16138" max="16138" width="13.85546875" style="2" customWidth="1"/>
    <col min="16139" max="16139" width="20.85546875" style="2" customWidth="1"/>
    <col min="16140" max="16140" width="9.140625" style="2"/>
    <col min="16141" max="16141" width="62.140625" style="2" customWidth="1"/>
    <col min="16142" max="16142" width="11.42578125" style="2" customWidth="1"/>
    <col min="16143" max="16384" width="9.140625" style="2"/>
  </cols>
  <sheetData>
    <row r="1" spans="1:17" ht="18.75" x14ac:dyDescent="0.3">
      <c r="A1" s="116" t="s">
        <v>0</v>
      </c>
      <c r="B1" s="116"/>
      <c r="C1" s="116"/>
      <c r="D1" s="116"/>
      <c r="E1" s="116"/>
      <c r="F1" s="116"/>
      <c r="G1" s="116"/>
      <c r="H1" s="1"/>
    </row>
    <row r="2" spans="1:17" ht="18.75" x14ac:dyDescent="0.3">
      <c r="A2" s="117" t="s">
        <v>146</v>
      </c>
      <c r="B2" s="117"/>
      <c r="C2" s="117"/>
      <c r="D2" s="117"/>
      <c r="E2" s="117"/>
      <c r="F2" s="117"/>
      <c r="G2" s="117"/>
      <c r="H2" s="1"/>
      <c r="M2" s="4"/>
      <c r="N2" s="4"/>
      <c r="O2" s="4"/>
      <c r="P2" s="4"/>
      <c r="Q2" s="5"/>
    </row>
    <row r="3" spans="1:17" ht="18.600000000000001" customHeight="1" x14ac:dyDescent="0.25">
      <c r="A3" s="118" t="s">
        <v>1</v>
      </c>
      <c r="B3" s="119" t="s">
        <v>2</v>
      </c>
      <c r="C3" s="119"/>
      <c r="D3" s="120" t="s">
        <v>3</v>
      </c>
      <c r="E3" s="120"/>
      <c r="F3" s="120" t="s">
        <v>4</v>
      </c>
      <c r="G3" s="120"/>
      <c r="H3" s="113" t="s">
        <v>5</v>
      </c>
      <c r="I3" s="113"/>
      <c r="J3" s="6"/>
      <c r="K3" s="7"/>
      <c r="M3" s="4"/>
      <c r="N3" s="4"/>
      <c r="O3" s="4"/>
      <c r="P3" s="4"/>
      <c r="Q3" s="5"/>
    </row>
    <row r="4" spans="1:17" ht="18" customHeight="1" x14ac:dyDescent="0.25">
      <c r="A4" s="118"/>
      <c r="B4" s="119"/>
      <c r="C4" s="119"/>
      <c r="D4" s="120"/>
      <c r="E4" s="120"/>
      <c r="F4" s="120"/>
      <c r="G4" s="120"/>
      <c r="H4" s="113"/>
      <c r="I4" s="113"/>
      <c r="J4" s="114" t="s">
        <v>6</v>
      </c>
      <c r="K4" s="114"/>
      <c r="L4" s="8"/>
      <c r="M4" s="4"/>
      <c r="N4" s="4"/>
      <c r="O4" s="4"/>
      <c r="P4" s="4"/>
      <c r="Q4" s="5"/>
    </row>
    <row r="5" spans="1:17" ht="37.15" customHeight="1" x14ac:dyDescent="0.25">
      <c r="A5" s="118"/>
      <c r="B5" s="89">
        <v>2021</v>
      </c>
      <c r="C5" s="89">
        <v>2022</v>
      </c>
      <c r="D5" s="89">
        <v>2021</v>
      </c>
      <c r="E5" s="89">
        <v>2022</v>
      </c>
      <c r="F5" s="89" t="s">
        <v>7</v>
      </c>
      <c r="G5" s="89">
        <v>2022</v>
      </c>
      <c r="H5" s="89" t="s">
        <v>7</v>
      </c>
      <c r="I5" s="89">
        <v>2022</v>
      </c>
      <c r="J5" s="9" t="s">
        <v>8</v>
      </c>
      <c r="K5" s="9" t="s">
        <v>152</v>
      </c>
      <c r="L5" s="105" t="s">
        <v>144</v>
      </c>
      <c r="M5" s="4"/>
      <c r="N5" s="4"/>
      <c r="O5" s="4"/>
      <c r="P5" s="5"/>
      <c r="Q5" s="5"/>
    </row>
    <row r="6" spans="1:17" ht="18.600000000000001" customHeight="1" x14ac:dyDescent="0.25">
      <c r="A6" s="10" t="s">
        <v>9</v>
      </c>
      <c r="B6" s="22">
        <v>7215</v>
      </c>
      <c r="C6" s="22">
        <v>6398</v>
      </c>
      <c r="D6" s="22">
        <v>13081</v>
      </c>
      <c r="E6" s="22">
        <v>10481</v>
      </c>
      <c r="F6" s="22">
        <v>39</v>
      </c>
      <c r="G6" s="22">
        <v>27</v>
      </c>
      <c r="H6" s="23">
        <v>-5866</v>
      </c>
      <c r="I6" s="23">
        <v>-4083</v>
      </c>
      <c r="J6" s="11">
        <v>813590</v>
      </c>
      <c r="K6" s="12">
        <v>803477</v>
      </c>
      <c r="L6" s="13"/>
      <c r="M6" s="14"/>
      <c r="N6" s="14"/>
      <c r="O6" s="14"/>
      <c r="P6" s="14"/>
      <c r="Q6" s="14"/>
    </row>
    <row r="7" spans="1:17" ht="18.600000000000001" customHeight="1" x14ac:dyDescent="0.3">
      <c r="A7" s="15" t="s">
        <v>10</v>
      </c>
      <c r="B7" s="22">
        <v>5372</v>
      </c>
      <c r="C7" s="22">
        <v>4865</v>
      </c>
      <c r="D7" s="22">
        <v>9559</v>
      </c>
      <c r="E7" s="22">
        <v>7510</v>
      </c>
      <c r="F7" s="22">
        <v>27</v>
      </c>
      <c r="G7" s="22">
        <v>21</v>
      </c>
      <c r="H7" s="23">
        <v>-4187</v>
      </c>
      <c r="I7" s="23">
        <v>-2645</v>
      </c>
      <c r="J7" s="16">
        <v>637072</v>
      </c>
      <c r="K7" s="17">
        <v>630488</v>
      </c>
      <c r="L7" s="13"/>
      <c r="M7" s="18"/>
      <c r="N7" s="19"/>
      <c r="O7" s="19"/>
      <c r="P7" s="19"/>
      <c r="Q7" s="19"/>
    </row>
    <row r="8" spans="1:17" ht="18.600000000000001" customHeight="1" x14ac:dyDescent="0.3">
      <c r="A8" s="15" t="s">
        <v>11</v>
      </c>
      <c r="B8" s="22">
        <v>1843</v>
      </c>
      <c r="C8" s="22">
        <v>1533</v>
      </c>
      <c r="D8" s="22">
        <v>3522</v>
      </c>
      <c r="E8" s="22">
        <v>2971</v>
      </c>
      <c r="F8" s="22">
        <v>12</v>
      </c>
      <c r="G8" s="22">
        <v>6</v>
      </c>
      <c r="H8" s="23">
        <v>-1679</v>
      </c>
      <c r="I8" s="23">
        <v>-1438</v>
      </c>
      <c r="J8" s="16">
        <v>176518</v>
      </c>
      <c r="K8" s="12">
        <v>172989</v>
      </c>
      <c r="L8" s="13"/>
      <c r="M8" s="18"/>
      <c r="N8" s="19"/>
      <c r="O8" s="19"/>
      <c r="P8" s="19"/>
      <c r="Q8" s="19"/>
    </row>
    <row r="9" spans="1:17" ht="18.600000000000001" customHeight="1" x14ac:dyDescent="0.3">
      <c r="A9" s="15" t="s">
        <v>12</v>
      </c>
      <c r="B9" s="22">
        <v>99</v>
      </c>
      <c r="C9" s="22">
        <v>70</v>
      </c>
      <c r="D9" s="22">
        <v>192</v>
      </c>
      <c r="E9" s="22">
        <v>188</v>
      </c>
      <c r="F9" s="22"/>
      <c r="G9" s="22"/>
      <c r="H9" s="23">
        <v>-93</v>
      </c>
      <c r="I9" s="23">
        <v>-118</v>
      </c>
      <c r="J9" s="11">
        <v>11291</v>
      </c>
      <c r="K9" s="12">
        <v>11090</v>
      </c>
      <c r="L9" s="13"/>
      <c r="M9" s="20"/>
      <c r="N9" s="14"/>
      <c r="O9" s="14"/>
      <c r="P9" s="14"/>
      <c r="Q9" s="14"/>
    </row>
    <row r="10" spans="1:17" ht="18.600000000000001" customHeight="1" x14ac:dyDescent="0.3">
      <c r="A10" s="15" t="s">
        <v>13</v>
      </c>
      <c r="B10" s="22">
        <v>230</v>
      </c>
      <c r="C10" s="22">
        <v>221</v>
      </c>
      <c r="D10" s="22">
        <v>323</v>
      </c>
      <c r="E10" s="22">
        <v>268</v>
      </c>
      <c r="F10" s="22">
        <v>1</v>
      </c>
      <c r="G10" s="22"/>
      <c r="H10" s="23">
        <v>-93</v>
      </c>
      <c r="I10" s="23">
        <v>-47</v>
      </c>
      <c r="J10" s="11">
        <v>16925</v>
      </c>
      <c r="K10" s="12">
        <v>16781</v>
      </c>
      <c r="L10" s="13"/>
      <c r="M10" s="20"/>
      <c r="N10" s="14"/>
      <c r="O10" s="14"/>
      <c r="P10" s="14"/>
      <c r="Q10" s="14"/>
    </row>
    <row r="11" spans="1:17" ht="18.600000000000001" customHeight="1" x14ac:dyDescent="0.3">
      <c r="A11" s="15" t="s">
        <v>14</v>
      </c>
      <c r="B11" s="22">
        <v>145</v>
      </c>
      <c r="C11" s="22">
        <v>133</v>
      </c>
      <c r="D11" s="22">
        <v>311</v>
      </c>
      <c r="E11" s="22">
        <v>271</v>
      </c>
      <c r="F11" s="22">
        <v>1</v>
      </c>
      <c r="G11" s="22"/>
      <c r="H11" s="23">
        <v>-166</v>
      </c>
      <c r="I11" s="23">
        <v>-138</v>
      </c>
      <c r="J11" s="11">
        <v>18458</v>
      </c>
      <c r="K11" s="12">
        <v>18246</v>
      </c>
      <c r="L11" s="13"/>
      <c r="M11" s="20"/>
      <c r="N11" s="14"/>
      <c r="O11" s="14"/>
      <c r="P11" s="14"/>
      <c r="Q11" s="14"/>
    </row>
    <row r="12" spans="1:17" ht="18.600000000000001" customHeight="1" x14ac:dyDescent="0.3">
      <c r="A12" s="15" t="s">
        <v>15</v>
      </c>
      <c r="B12" s="22">
        <v>77</v>
      </c>
      <c r="C12" s="22">
        <v>49</v>
      </c>
      <c r="D12" s="22">
        <v>151</v>
      </c>
      <c r="E12" s="22">
        <v>123</v>
      </c>
      <c r="F12" s="22"/>
      <c r="G12" s="22"/>
      <c r="H12" s="23">
        <v>-74</v>
      </c>
      <c r="I12" s="23">
        <v>-74</v>
      </c>
      <c r="J12" s="11">
        <v>7152</v>
      </c>
      <c r="K12" s="12">
        <v>6940</v>
      </c>
      <c r="L12" s="13"/>
      <c r="M12" s="20"/>
      <c r="N12" s="14"/>
      <c r="O12" s="14"/>
      <c r="P12" s="14"/>
      <c r="Q12" s="14"/>
    </row>
    <row r="13" spans="1:17" s="29" customFormat="1" ht="18.600000000000001" customHeight="1" x14ac:dyDescent="0.3">
      <c r="A13" s="21" t="s">
        <v>16</v>
      </c>
      <c r="B13" s="22">
        <v>245</v>
      </c>
      <c r="C13" s="22">
        <v>191</v>
      </c>
      <c r="D13" s="22">
        <v>390</v>
      </c>
      <c r="E13" s="22">
        <v>325</v>
      </c>
      <c r="F13" s="22">
        <v>3</v>
      </c>
      <c r="G13" s="22">
        <v>3</v>
      </c>
      <c r="H13" s="23">
        <v>-145</v>
      </c>
      <c r="I13" s="23">
        <v>-134</v>
      </c>
      <c r="J13" s="24">
        <v>17765</v>
      </c>
      <c r="K13" s="25">
        <v>17304</v>
      </c>
      <c r="L13" s="26"/>
      <c r="M13" s="27"/>
      <c r="N13" s="28"/>
      <c r="O13" s="28"/>
      <c r="P13" s="28"/>
      <c r="Q13" s="28"/>
    </row>
    <row r="14" spans="1:17" ht="18.600000000000001" customHeight="1" x14ac:dyDescent="0.3">
      <c r="A14" s="15" t="s">
        <v>17</v>
      </c>
      <c r="B14" s="22">
        <v>360</v>
      </c>
      <c r="C14" s="22">
        <v>346</v>
      </c>
      <c r="D14" s="22">
        <v>998</v>
      </c>
      <c r="E14" s="22">
        <v>766</v>
      </c>
      <c r="F14" s="22">
        <v>1</v>
      </c>
      <c r="G14" s="22"/>
      <c r="H14" s="23">
        <v>-638</v>
      </c>
      <c r="I14" s="23">
        <v>-420</v>
      </c>
      <c r="J14" s="11">
        <v>47912</v>
      </c>
      <c r="K14" s="12">
        <v>46708</v>
      </c>
      <c r="L14" s="13"/>
      <c r="M14" s="20"/>
      <c r="N14" s="14"/>
      <c r="O14" s="14"/>
      <c r="P14" s="14"/>
      <c r="Q14" s="14"/>
    </row>
    <row r="15" spans="1:17" ht="18.600000000000001" customHeight="1" x14ac:dyDescent="0.3">
      <c r="A15" s="15" t="s">
        <v>18</v>
      </c>
      <c r="B15" s="22">
        <v>185</v>
      </c>
      <c r="C15" s="22">
        <v>139</v>
      </c>
      <c r="D15" s="22">
        <v>329</v>
      </c>
      <c r="E15" s="22">
        <v>317</v>
      </c>
      <c r="F15" s="22"/>
      <c r="G15" s="22"/>
      <c r="H15" s="23">
        <v>-144</v>
      </c>
      <c r="I15" s="23">
        <v>-178</v>
      </c>
      <c r="J15" s="11">
        <v>16435</v>
      </c>
      <c r="K15" s="12">
        <v>16073</v>
      </c>
      <c r="L15" s="13"/>
      <c r="M15" s="18"/>
      <c r="N15" s="19"/>
      <c r="O15" s="19"/>
      <c r="P15" s="19"/>
      <c r="Q15" s="19"/>
    </row>
    <row r="16" spans="1:17" ht="18.600000000000001" customHeight="1" x14ac:dyDescent="0.3">
      <c r="A16" s="15" t="s">
        <v>19</v>
      </c>
      <c r="B16" s="22">
        <v>292</v>
      </c>
      <c r="C16" s="22">
        <v>262</v>
      </c>
      <c r="D16" s="22">
        <v>763</v>
      </c>
      <c r="E16" s="22">
        <v>595</v>
      </c>
      <c r="F16" s="22">
        <v>2</v>
      </c>
      <c r="G16" s="22">
        <v>1</v>
      </c>
      <c r="H16" s="23">
        <v>-471</v>
      </c>
      <c r="I16" s="23">
        <v>-333</v>
      </c>
      <c r="J16" s="11">
        <v>42221</v>
      </c>
      <c r="K16" s="12">
        <v>41623</v>
      </c>
      <c r="L16" s="13"/>
      <c r="M16" s="20"/>
      <c r="N16" s="14"/>
      <c r="O16" s="14"/>
      <c r="P16" s="14"/>
      <c r="Q16" s="14"/>
    </row>
    <row r="17" spans="1:17" ht="18.600000000000001" customHeight="1" x14ac:dyDescent="0.3">
      <c r="A17" s="15" t="s">
        <v>20</v>
      </c>
      <c r="B17" s="22">
        <v>241</v>
      </c>
      <c r="C17" s="22">
        <v>207</v>
      </c>
      <c r="D17" s="22">
        <v>356</v>
      </c>
      <c r="E17" s="22">
        <v>317</v>
      </c>
      <c r="F17" s="22">
        <v>1</v>
      </c>
      <c r="G17" s="22">
        <v>2</v>
      </c>
      <c r="H17" s="23">
        <v>-115</v>
      </c>
      <c r="I17" s="23">
        <v>-110</v>
      </c>
      <c r="J17" s="11">
        <v>24461</v>
      </c>
      <c r="K17" s="12">
        <v>24430</v>
      </c>
      <c r="L17" s="13"/>
      <c r="M17" s="18"/>
      <c r="N17" s="19"/>
      <c r="O17" s="19"/>
      <c r="P17" s="19"/>
      <c r="Q17" s="19"/>
    </row>
    <row r="18" spans="1:17" ht="18.600000000000001" customHeight="1" x14ac:dyDescent="0.3">
      <c r="A18" s="15" t="s">
        <v>21</v>
      </c>
      <c r="B18" s="22">
        <v>122</v>
      </c>
      <c r="C18" s="22">
        <v>119</v>
      </c>
      <c r="D18" s="22">
        <v>285</v>
      </c>
      <c r="E18" s="22">
        <v>211</v>
      </c>
      <c r="F18" s="22">
        <v>1</v>
      </c>
      <c r="G18" s="22"/>
      <c r="H18" s="23">
        <v>-163</v>
      </c>
      <c r="I18" s="23">
        <v>-92</v>
      </c>
      <c r="J18" s="11">
        <v>12186</v>
      </c>
      <c r="K18" s="12">
        <v>11909</v>
      </c>
      <c r="L18" s="13"/>
      <c r="M18" s="18"/>
      <c r="N18" s="19"/>
      <c r="O18" s="19"/>
      <c r="P18" s="19"/>
      <c r="Q18" s="19"/>
    </row>
    <row r="19" spans="1:17" ht="18.600000000000001" customHeight="1" x14ac:dyDescent="0.3">
      <c r="A19" s="15" t="s">
        <v>22</v>
      </c>
      <c r="B19" s="22">
        <v>76</v>
      </c>
      <c r="C19" s="22">
        <v>54</v>
      </c>
      <c r="D19" s="22">
        <v>261</v>
      </c>
      <c r="E19" s="22">
        <v>212</v>
      </c>
      <c r="F19" s="22">
        <v>1</v>
      </c>
      <c r="G19" s="22"/>
      <c r="H19" s="23">
        <v>-185</v>
      </c>
      <c r="I19" s="23">
        <v>-158</v>
      </c>
      <c r="J19" s="11">
        <v>10348</v>
      </c>
      <c r="K19" s="12">
        <v>10035</v>
      </c>
      <c r="L19" s="13"/>
      <c r="M19" s="20"/>
      <c r="N19" s="14"/>
      <c r="O19" s="14"/>
      <c r="P19" s="14"/>
      <c r="Q19" s="14"/>
    </row>
    <row r="20" spans="1:17" ht="18.600000000000001" customHeight="1" x14ac:dyDescent="0.3">
      <c r="A20" s="15" t="s">
        <v>23</v>
      </c>
      <c r="B20" s="22">
        <v>114</v>
      </c>
      <c r="C20" s="22">
        <v>114</v>
      </c>
      <c r="D20" s="22">
        <v>304</v>
      </c>
      <c r="E20" s="22">
        <v>221</v>
      </c>
      <c r="F20" s="22">
        <v>2</v>
      </c>
      <c r="G20" s="22"/>
      <c r="H20" s="23">
        <v>-190</v>
      </c>
      <c r="I20" s="23">
        <v>-107</v>
      </c>
      <c r="J20" s="11">
        <v>16643</v>
      </c>
      <c r="K20" s="12">
        <v>16237</v>
      </c>
      <c r="L20" s="13"/>
      <c r="M20" s="20"/>
      <c r="N20" s="14"/>
      <c r="O20" s="14"/>
      <c r="P20" s="14"/>
      <c r="Q20" s="14"/>
    </row>
    <row r="21" spans="1:17" ht="18.600000000000001" customHeight="1" x14ac:dyDescent="0.3">
      <c r="A21" s="15" t="s">
        <v>24</v>
      </c>
      <c r="B21" s="22">
        <v>201</v>
      </c>
      <c r="C21" s="22">
        <v>196</v>
      </c>
      <c r="D21" s="22">
        <v>503</v>
      </c>
      <c r="E21" s="22">
        <v>358</v>
      </c>
      <c r="F21" s="22"/>
      <c r="G21" s="22">
        <v>1</v>
      </c>
      <c r="H21" s="23">
        <v>-302</v>
      </c>
      <c r="I21" s="23">
        <v>-162</v>
      </c>
      <c r="J21" s="11">
        <v>24514</v>
      </c>
      <c r="K21" s="12">
        <v>24103</v>
      </c>
      <c r="L21" s="13"/>
      <c r="M21" s="20"/>
      <c r="N21" s="14"/>
      <c r="O21" s="14"/>
      <c r="P21" s="14"/>
      <c r="Q21" s="14"/>
    </row>
    <row r="22" spans="1:17" ht="18.600000000000001" customHeight="1" x14ac:dyDescent="0.3">
      <c r="A22" s="15" t="s">
        <v>25</v>
      </c>
      <c r="B22" s="22">
        <v>267</v>
      </c>
      <c r="C22" s="22">
        <v>228</v>
      </c>
      <c r="D22" s="22">
        <v>420</v>
      </c>
      <c r="E22" s="22">
        <v>392</v>
      </c>
      <c r="F22" s="22">
        <v>1</v>
      </c>
      <c r="G22" s="22">
        <v>1</v>
      </c>
      <c r="H22" s="23">
        <v>-153</v>
      </c>
      <c r="I22" s="23">
        <v>-164</v>
      </c>
      <c r="J22" s="11">
        <v>23180</v>
      </c>
      <c r="K22" s="12">
        <v>22661</v>
      </c>
      <c r="L22" s="13"/>
      <c r="M22" s="18"/>
      <c r="N22" s="19"/>
      <c r="O22" s="19"/>
      <c r="P22" s="19"/>
      <c r="Q22" s="19"/>
    </row>
    <row r="23" spans="1:17" ht="18.600000000000001" customHeight="1" x14ac:dyDescent="0.3">
      <c r="A23" s="15" t="s">
        <v>26</v>
      </c>
      <c r="B23" s="22">
        <v>113</v>
      </c>
      <c r="C23" s="22">
        <v>97</v>
      </c>
      <c r="D23" s="22">
        <v>192</v>
      </c>
      <c r="E23" s="22">
        <v>187</v>
      </c>
      <c r="F23" s="22">
        <v>2</v>
      </c>
      <c r="G23" s="22"/>
      <c r="H23" s="23">
        <v>-79</v>
      </c>
      <c r="I23" s="23">
        <v>-90</v>
      </c>
      <c r="J23" s="11">
        <v>10986</v>
      </c>
      <c r="K23" s="12">
        <v>10848</v>
      </c>
      <c r="L23" s="13"/>
      <c r="M23" s="18"/>
      <c r="N23" s="19"/>
      <c r="O23" s="19"/>
      <c r="P23" s="19"/>
      <c r="Q23" s="19"/>
    </row>
    <row r="24" spans="1:17" ht="18.600000000000001" customHeight="1" x14ac:dyDescent="0.3">
      <c r="A24" s="15" t="s">
        <v>27</v>
      </c>
      <c r="B24" s="22">
        <v>2396</v>
      </c>
      <c r="C24" s="22">
        <v>2102</v>
      </c>
      <c r="D24" s="22">
        <v>3720</v>
      </c>
      <c r="E24" s="22">
        <v>2887</v>
      </c>
      <c r="F24" s="22">
        <v>12</v>
      </c>
      <c r="G24" s="22">
        <v>11</v>
      </c>
      <c r="H24" s="23">
        <v>-1324</v>
      </c>
      <c r="I24" s="23">
        <v>-785</v>
      </c>
      <c r="J24" s="11">
        <v>259262</v>
      </c>
      <c r="K24" s="12">
        <v>258437</v>
      </c>
      <c r="L24" s="13"/>
      <c r="M24" s="20"/>
      <c r="N24" s="14"/>
      <c r="O24" s="14"/>
      <c r="P24" s="14"/>
      <c r="Q24" s="14"/>
    </row>
    <row r="25" spans="1:17" ht="18.600000000000001" customHeight="1" x14ac:dyDescent="0.3">
      <c r="A25" s="15" t="s">
        <v>28</v>
      </c>
      <c r="B25" s="22">
        <v>593</v>
      </c>
      <c r="C25" s="22">
        <v>516</v>
      </c>
      <c r="D25" s="22">
        <v>921</v>
      </c>
      <c r="E25" s="22">
        <v>731</v>
      </c>
      <c r="F25" s="22">
        <v>5</v>
      </c>
      <c r="G25" s="22">
        <v>4</v>
      </c>
      <c r="H25" s="23">
        <v>-328</v>
      </c>
      <c r="I25" s="23">
        <v>-215</v>
      </c>
      <c r="J25" s="11">
        <v>72423</v>
      </c>
      <c r="K25" s="12">
        <v>71279</v>
      </c>
      <c r="L25" s="13"/>
      <c r="M25" s="20"/>
      <c r="N25" s="14"/>
      <c r="O25" s="14"/>
      <c r="P25" s="14"/>
      <c r="Q25" s="14"/>
    </row>
    <row r="26" spans="1:17" ht="18.600000000000001" customHeight="1" x14ac:dyDescent="0.3">
      <c r="A26" s="15" t="s">
        <v>29</v>
      </c>
      <c r="B26" s="22">
        <v>157</v>
      </c>
      <c r="C26" s="22">
        <v>146</v>
      </c>
      <c r="D26" s="22">
        <v>520</v>
      </c>
      <c r="E26" s="22">
        <v>410</v>
      </c>
      <c r="F26" s="22">
        <v>2</v>
      </c>
      <c r="G26" s="22">
        <v>1</v>
      </c>
      <c r="H26" s="23">
        <v>-363</v>
      </c>
      <c r="I26" s="23">
        <v>-264</v>
      </c>
      <c r="J26" s="11">
        <v>26339</v>
      </c>
      <c r="K26" s="12">
        <v>25786</v>
      </c>
      <c r="L26" s="13"/>
      <c r="M26" s="20"/>
      <c r="N26" s="14"/>
      <c r="O26" s="14"/>
      <c r="P26" s="14"/>
      <c r="Q26" s="14"/>
    </row>
    <row r="27" spans="1:17" ht="18.600000000000001" customHeight="1" x14ac:dyDescent="0.3">
      <c r="A27" s="15" t="s">
        <v>30</v>
      </c>
      <c r="B27" s="22">
        <v>401</v>
      </c>
      <c r="C27" s="22">
        <v>393</v>
      </c>
      <c r="D27" s="22">
        <v>434</v>
      </c>
      <c r="E27" s="22">
        <v>365</v>
      </c>
      <c r="F27" s="22">
        <v>1</v>
      </c>
      <c r="G27" s="22">
        <v>1</v>
      </c>
      <c r="H27" s="23">
        <v>-33</v>
      </c>
      <c r="I27" s="23">
        <v>28</v>
      </c>
      <c r="J27" s="11">
        <v>42825</v>
      </c>
      <c r="K27" s="12">
        <v>42381</v>
      </c>
      <c r="L27" s="13"/>
      <c r="M27" s="20"/>
      <c r="N27" s="14"/>
      <c r="O27" s="14"/>
      <c r="P27" s="14"/>
      <c r="Q27" s="14"/>
    </row>
    <row r="28" spans="1:17" ht="18.600000000000001" customHeight="1" x14ac:dyDescent="0.3">
      <c r="A28" s="15" t="s">
        <v>31</v>
      </c>
      <c r="B28" s="22">
        <v>901</v>
      </c>
      <c r="C28" s="22">
        <v>815</v>
      </c>
      <c r="D28" s="22">
        <v>1708</v>
      </c>
      <c r="E28" s="22">
        <v>1337</v>
      </c>
      <c r="F28" s="22">
        <v>3</v>
      </c>
      <c r="G28" s="22">
        <v>2</v>
      </c>
      <c r="H28" s="23">
        <v>-807</v>
      </c>
      <c r="I28" s="23">
        <v>-522</v>
      </c>
      <c r="J28" s="11">
        <v>112264</v>
      </c>
      <c r="K28" s="12">
        <v>110606</v>
      </c>
      <c r="L28" s="13"/>
      <c r="M28" s="20"/>
      <c r="N28" s="14"/>
      <c r="O28" s="14"/>
      <c r="P28" s="14"/>
      <c r="Q28" s="14"/>
    </row>
    <row r="29" spans="1:17" ht="32.450000000000003" customHeight="1" x14ac:dyDescent="0.25">
      <c r="A29" s="30" t="s">
        <v>32</v>
      </c>
      <c r="B29" s="30"/>
      <c r="C29" s="31"/>
      <c r="D29" s="32"/>
      <c r="F29" s="32"/>
      <c r="G29" s="32"/>
      <c r="H29" s="33"/>
      <c r="I29" s="6"/>
      <c r="J29" s="6"/>
    </row>
    <row r="30" spans="1:17" x14ac:dyDescent="0.25">
      <c r="A30" s="115" t="s">
        <v>147</v>
      </c>
      <c r="B30" s="115"/>
      <c r="C30" s="115"/>
      <c r="D30" s="33"/>
      <c r="E30" s="33"/>
      <c r="F30" s="33"/>
      <c r="G30" s="33"/>
      <c r="H30" s="33"/>
      <c r="I30" s="6"/>
      <c r="J30" s="6"/>
      <c r="K30" s="6"/>
    </row>
    <row r="31" spans="1:17" x14ac:dyDescent="0.25">
      <c r="A31" s="6"/>
      <c r="B31" s="6"/>
      <c r="C31" s="33"/>
      <c r="D31" s="33"/>
      <c r="E31" s="33"/>
      <c r="F31" s="33"/>
      <c r="G31" s="33"/>
      <c r="H31" s="33"/>
    </row>
    <row r="32" spans="1:1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</sheetData>
  <mergeCells count="9">
    <mergeCell ref="H3:I4"/>
    <mergeCell ref="J4:K4"/>
    <mergeCell ref="A30:C30"/>
    <mergeCell ref="A1:G1"/>
    <mergeCell ref="A2:G2"/>
    <mergeCell ref="A3:A5"/>
    <mergeCell ref="B3:C4"/>
    <mergeCell ref="D3:E4"/>
    <mergeCell ref="F3:G4"/>
  </mergeCells>
  <printOptions horizontalCentered="1" verticalCentered="1"/>
  <pageMargins left="0.78740157480314965" right="0.78740157480314965" top="0.51181102362204722" bottom="0.47244094488188981" header="0.23622047244094491" footer="0.1574803149606299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WVT41"/>
  <sheetViews>
    <sheetView view="pageBreakPreview" zoomScale="66" zoomScaleNormal="100" zoomScaleSheetLayoutView="66" workbookViewId="0">
      <pane xSplit="1" ySplit="7" topLeftCell="B8" activePane="bottomRight" state="frozen"/>
      <selection activeCell="H6" sqref="H6"/>
      <selection pane="topRight" activeCell="H6" sqref="H6"/>
      <selection pane="bottomLeft" activeCell="H6" sqref="H6"/>
      <selection pane="bottomRight" activeCell="B7" sqref="B7"/>
    </sheetView>
  </sheetViews>
  <sheetFormatPr defaultRowHeight="18" outlineLevelCol="1" x14ac:dyDescent="0.25"/>
  <cols>
    <col min="1" max="1" width="60.85546875" style="2" customWidth="1"/>
    <col min="2" max="2" width="10.28515625" style="2" customWidth="1" outlineLevel="1"/>
    <col min="3" max="3" width="10.85546875" style="2" customWidth="1" outlineLevel="1"/>
    <col min="4" max="4" width="9.42578125" style="2" customWidth="1" outlineLevel="1"/>
    <col min="5" max="5" width="9.85546875" style="2" customWidth="1" outlineLevel="1"/>
    <col min="6" max="6" width="8.28515625" style="2" customWidth="1" outlineLevel="1"/>
    <col min="7" max="7" width="9.42578125" style="2" customWidth="1" outlineLevel="1"/>
    <col min="8" max="8" width="12" style="2" customWidth="1" outlineLevel="1"/>
    <col min="9" max="9" width="8.42578125" style="2" customWidth="1" outlineLevel="1"/>
    <col min="10" max="10" width="7.42578125" style="53" customWidth="1" outlineLevel="1"/>
    <col min="11" max="11" width="9.42578125" style="53" customWidth="1" outlineLevel="1"/>
    <col min="12" max="12" width="10.85546875" style="53" customWidth="1" outlineLevel="1"/>
    <col min="13" max="14" width="9.140625" style="34"/>
    <col min="15" max="15" width="9.140625" style="35"/>
    <col min="16" max="256" width="9.140625" style="2"/>
    <col min="257" max="257" width="50.28515625" style="2" customWidth="1"/>
    <col min="258" max="258" width="10.28515625" style="2" customWidth="1"/>
    <col min="259" max="259" width="10.85546875" style="2" customWidth="1"/>
    <col min="260" max="260" width="9.42578125" style="2" customWidth="1"/>
    <col min="261" max="261" width="9.85546875" style="2" customWidth="1"/>
    <col min="262" max="262" width="8.28515625" style="2" customWidth="1"/>
    <col min="263" max="263" width="9.42578125" style="2" customWidth="1"/>
    <col min="264" max="264" width="12" style="2" customWidth="1"/>
    <col min="265" max="265" width="8.42578125" style="2" customWidth="1"/>
    <col min="266" max="266" width="7.42578125" style="2" customWidth="1"/>
    <col min="267" max="267" width="9.42578125" style="2" customWidth="1"/>
    <col min="268" max="268" width="10.85546875" style="2" customWidth="1"/>
    <col min="269" max="512" width="9.140625" style="2"/>
    <col min="513" max="513" width="50.28515625" style="2" customWidth="1"/>
    <col min="514" max="514" width="10.28515625" style="2" customWidth="1"/>
    <col min="515" max="515" width="10.85546875" style="2" customWidth="1"/>
    <col min="516" max="516" width="9.42578125" style="2" customWidth="1"/>
    <col min="517" max="517" width="9.85546875" style="2" customWidth="1"/>
    <col min="518" max="518" width="8.28515625" style="2" customWidth="1"/>
    <col min="519" max="519" width="9.42578125" style="2" customWidth="1"/>
    <col min="520" max="520" width="12" style="2" customWidth="1"/>
    <col min="521" max="521" width="8.42578125" style="2" customWidth="1"/>
    <col min="522" max="522" width="7.42578125" style="2" customWidth="1"/>
    <col min="523" max="523" width="9.42578125" style="2" customWidth="1"/>
    <col min="524" max="524" width="10.85546875" style="2" customWidth="1"/>
    <col min="525" max="768" width="9.140625" style="2"/>
    <col min="769" max="769" width="50.28515625" style="2" customWidth="1"/>
    <col min="770" max="770" width="10.28515625" style="2" customWidth="1"/>
    <col min="771" max="771" width="10.85546875" style="2" customWidth="1"/>
    <col min="772" max="772" width="9.42578125" style="2" customWidth="1"/>
    <col min="773" max="773" width="9.85546875" style="2" customWidth="1"/>
    <col min="774" max="774" width="8.28515625" style="2" customWidth="1"/>
    <col min="775" max="775" width="9.42578125" style="2" customWidth="1"/>
    <col min="776" max="776" width="12" style="2" customWidth="1"/>
    <col min="777" max="777" width="8.42578125" style="2" customWidth="1"/>
    <col min="778" max="778" width="7.42578125" style="2" customWidth="1"/>
    <col min="779" max="779" width="9.42578125" style="2" customWidth="1"/>
    <col min="780" max="780" width="10.85546875" style="2" customWidth="1"/>
    <col min="781" max="1024" width="9.140625" style="2"/>
    <col min="1025" max="1025" width="50.28515625" style="2" customWidth="1"/>
    <col min="1026" max="1026" width="10.28515625" style="2" customWidth="1"/>
    <col min="1027" max="1027" width="10.85546875" style="2" customWidth="1"/>
    <col min="1028" max="1028" width="9.42578125" style="2" customWidth="1"/>
    <col min="1029" max="1029" width="9.85546875" style="2" customWidth="1"/>
    <col min="1030" max="1030" width="8.28515625" style="2" customWidth="1"/>
    <col min="1031" max="1031" width="9.42578125" style="2" customWidth="1"/>
    <col min="1032" max="1032" width="12" style="2" customWidth="1"/>
    <col min="1033" max="1033" width="8.42578125" style="2" customWidth="1"/>
    <col min="1034" max="1034" width="7.42578125" style="2" customWidth="1"/>
    <col min="1035" max="1035" width="9.42578125" style="2" customWidth="1"/>
    <col min="1036" max="1036" width="10.85546875" style="2" customWidth="1"/>
    <col min="1037" max="1280" width="9.140625" style="2"/>
    <col min="1281" max="1281" width="50.28515625" style="2" customWidth="1"/>
    <col min="1282" max="1282" width="10.28515625" style="2" customWidth="1"/>
    <col min="1283" max="1283" width="10.85546875" style="2" customWidth="1"/>
    <col min="1284" max="1284" width="9.42578125" style="2" customWidth="1"/>
    <col min="1285" max="1285" width="9.85546875" style="2" customWidth="1"/>
    <col min="1286" max="1286" width="8.28515625" style="2" customWidth="1"/>
    <col min="1287" max="1287" width="9.42578125" style="2" customWidth="1"/>
    <col min="1288" max="1288" width="12" style="2" customWidth="1"/>
    <col min="1289" max="1289" width="8.42578125" style="2" customWidth="1"/>
    <col min="1290" max="1290" width="7.42578125" style="2" customWidth="1"/>
    <col min="1291" max="1291" width="9.42578125" style="2" customWidth="1"/>
    <col min="1292" max="1292" width="10.85546875" style="2" customWidth="1"/>
    <col min="1293" max="1536" width="9.140625" style="2"/>
    <col min="1537" max="1537" width="50.28515625" style="2" customWidth="1"/>
    <col min="1538" max="1538" width="10.28515625" style="2" customWidth="1"/>
    <col min="1539" max="1539" width="10.85546875" style="2" customWidth="1"/>
    <col min="1540" max="1540" width="9.42578125" style="2" customWidth="1"/>
    <col min="1541" max="1541" width="9.85546875" style="2" customWidth="1"/>
    <col min="1542" max="1542" width="8.28515625" style="2" customWidth="1"/>
    <col min="1543" max="1543" width="9.42578125" style="2" customWidth="1"/>
    <col min="1544" max="1544" width="12" style="2" customWidth="1"/>
    <col min="1545" max="1545" width="8.42578125" style="2" customWidth="1"/>
    <col min="1546" max="1546" width="7.42578125" style="2" customWidth="1"/>
    <col min="1547" max="1547" width="9.42578125" style="2" customWidth="1"/>
    <col min="1548" max="1548" width="10.85546875" style="2" customWidth="1"/>
    <col min="1549" max="1792" width="9.140625" style="2"/>
    <col min="1793" max="1793" width="50.28515625" style="2" customWidth="1"/>
    <col min="1794" max="1794" width="10.28515625" style="2" customWidth="1"/>
    <col min="1795" max="1795" width="10.85546875" style="2" customWidth="1"/>
    <col min="1796" max="1796" width="9.42578125" style="2" customWidth="1"/>
    <col min="1797" max="1797" width="9.85546875" style="2" customWidth="1"/>
    <col min="1798" max="1798" width="8.28515625" style="2" customWidth="1"/>
    <col min="1799" max="1799" width="9.42578125" style="2" customWidth="1"/>
    <col min="1800" max="1800" width="12" style="2" customWidth="1"/>
    <col min="1801" max="1801" width="8.42578125" style="2" customWidth="1"/>
    <col min="1802" max="1802" width="7.42578125" style="2" customWidth="1"/>
    <col min="1803" max="1803" width="9.42578125" style="2" customWidth="1"/>
    <col min="1804" max="1804" width="10.85546875" style="2" customWidth="1"/>
    <col min="1805" max="2048" width="9.140625" style="2"/>
    <col min="2049" max="2049" width="50.28515625" style="2" customWidth="1"/>
    <col min="2050" max="2050" width="10.28515625" style="2" customWidth="1"/>
    <col min="2051" max="2051" width="10.85546875" style="2" customWidth="1"/>
    <col min="2052" max="2052" width="9.42578125" style="2" customWidth="1"/>
    <col min="2053" max="2053" width="9.85546875" style="2" customWidth="1"/>
    <col min="2054" max="2054" width="8.28515625" style="2" customWidth="1"/>
    <col min="2055" max="2055" width="9.42578125" style="2" customWidth="1"/>
    <col min="2056" max="2056" width="12" style="2" customWidth="1"/>
    <col min="2057" max="2057" width="8.42578125" style="2" customWidth="1"/>
    <col min="2058" max="2058" width="7.42578125" style="2" customWidth="1"/>
    <col min="2059" max="2059" width="9.42578125" style="2" customWidth="1"/>
    <col min="2060" max="2060" width="10.85546875" style="2" customWidth="1"/>
    <col min="2061" max="2304" width="9.140625" style="2"/>
    <col min="2305" max="2305" width="50.28515625" style="2" customWidth="1"/>
    <col min="2306" max="2306" width="10.28515625" style="2" customWidth="1"/>
    <col min="2307" max="2307" width="10.85546875" style="2" customWidth="1"/>
    <col min="2308" max="2308" width="9.42578125" style="2" customWidth="1"/>
    <col min="2309" max="2309" width="9.85546875" style="2" customWidth="1"/>
    <col min="2310" max="2310" width="8.28515625" style="2" customWidth="1"/>
    <col min="2311" max="2311" width="9.42578125" style="2" customWidth="1"/>
    <col min="2312" max="2312" width="12" style="2" customWidth="1"/>
    <col min="2313" max="2313" width="8.42578125" style="2" customWidth="1"/>
    <col min="2314" max="2314" width="7.42578125" style="2" customWidth="1"/>
    <col min="2315" max="2315" width="9.42578125" style="2" customWidth="1"/>
    <col min="2316" max="2316" width="10.85546875" style="2" customWidth="1"/>
    <col min="2317" max="2560" width="9.140625" style="2"/>
    <col min="2561" max="2561" width="50.28515625" style="2" customWidth="1"/>
    <col min="2562" max="2562" width="10.28515625" style="2" customWidth="1"/>
    <col min="2563" max="2563" width="10.85546875" style="2" customWidth="1"/>
    <col min="2564" max="2564" width="9.42578125" style="2" customWidth="1"/>
    <col min="2565" max="2565" width="9.85546875" style="2" customWidth="1"/>
    <col min="2566" max="2566" width="8.28515625" style="2" customWidth="1"/>
    <col min="2567" max="2567" width="9.42578125" style="2" customWidth="1"/>
    <col min="2568" max="2568" width="12" style="2" customWidth="1"/>
    <col min="2569" max="2569" width="8.42578125" style="2" customWidth="1"/>
    <col min="2570" max="2570" width="7.42578125" style="2" customWidth="1"/>
    <col min="2571" max="2571" width="9.42578125" style="2" customWidth="1"/>
    <col min="2572" max="2572" width="10.85546875" style="2" customWidth="1"/>
    <col min="2573" max="2816" width="9.140625" style="2"/>
    <col min="2817" max="2817" width="50.28515625" style="2" customWidth="1"/>
    <col min="2818" max="2818" width="10.28515625" style="2" customWidth="1"/>
    <col min="2819" max="2819" width="10.85546875" style="2" customWidth="1"/>
    <col min="2820" max="2820" width="9.42578125" style="2" customWidth="1"/>
    <col min="2821" max="2821" width="9.85546875" style="2" customWidth="1"/>
    <col min="2822" max="2822" width="8.28515625" style="2" customWidth="1"/>
    <col min="2823" max="2823" width="9.42578125" style="2" customWidth="1"/>
    <col min="2824" max="2824" width="12" style="2" customWidth="1"/>
    <col min="2825" max="2825" width="8.42578125" style="2" customWidth="1"/>
    <col min="2826" max="2826" width="7.42578125" style="2" customWidth="1"/>
    <col min="2827" max="2827" width="9.42578125" style="2" customWidth="1"/>
    <col min="2828" max="2828" width="10.85546875" style="2" customWidth="1"/>
    <col min="2829" max="3072" width="9.140625" style="2"/>
    <col min="3073" max="3073" width="50.28515625" style="2" customWidth="1"/>
    <col min="3074" max="3074" width="10.28515625" style="2" customWidth="1"/>
    <col min="3075" max="3075" width="10.85546875" style="2" customWidth="1"/>
    <col min="3076" max="3076" width="9.42578125" style="2" customWidth="1"/>
    <col min="3077" max="3077" width="9.85546875" style="2" customWidth="1"/>
    <col min="3078" max="3078" width="8.28515625" style="2" customWidth="1"/>
    <col min="3079" max="3079" width="9.42578125" style="2" customWidth="1"/>
    <col min="3080" max="3080" width="12" style="2" customWidth="1"/>
    <col min="3081" max="3081" width="8.42578125" style="2" customWidth="1"/>
    <col min="3082" max="3082" width="7.42578125" style="2" customWidth="1"/>
    <col min="3083" max="3083" width="9.42578125" style="2" customWidth="1"/>
    <col min="3084" max="3084" width="10.85546875" style="2" customWidth="1"/>
    <col min="3085" max="3328" width="9.140625" style="2"/>
    <col min="3329" max="3329" width="50.28515625" style="2" customWidth="1"/>
    <col min="3330" max="3330" width="10.28515625" style="2" customWidth="1"/>
    <col min="3331" max="3331" width="10.85546875" style="2" customWidth="1"/>
    <col min="3332" max="3332" width="9.42578125" style="2" customWidth="1"/>
    <col min="3333" max="3333" width="9.85546875" style="2" customWidth="1"/>
    <col min="3334" max="3334" width="8.28515625" style="2" customWidth="1"/>
    <col min="3335" max="3335" width="9.42578125" style="2" customWidth="1"/>
    <col min="3336" max="3336" width="12" style="2" customWidth="1"/>
    <col min="3337" max="3337" width="8.42578125" style="2" customWidth="1"/>
    <col min="3338" max="3338" width="7.42578125" style="2" customWidth="1"/>
    <col min="3339" max="3339" width="9.42578125" style="2" customWidth="1"/>
    <col min="3340" max="3340" width="10.85546875" style="2" customWidth="1"/>
    <col min="3341" max="3584" width="9.140625" style="2"/>
    <col min="3585" max="3585" width="50.28515625" style="2" customWidth="1"/>
    <col min="3586" max="3586" width="10.28515625" style="2" customWidth="1"/>
    <col min="3587" max="3587" width="10.85546875" style="2" customWidth="1"/>
    <col min="3588" max="3588" width="9.42578125" style="2" customWidth="1"/>
    <col min="3589" max="3589" width="9.85546875" style="2" customWidth="1"/>
    <col min="3590" max="3590" width="8.28515625" style="2" customWidth="1"/>
    <col min="3591" max="3591" width="9.42578125" style="2" customWidth="1"/>
    <col min="3592" max="3592" width="12" style="2" customWidth="1"/>
    <col min="3593" max="3593" width="8.42578125" style="2" customWidth="1"/>
    <col min="3594" max="3594" width="7.42578125" style="2" customWidth="1"/>
    <col min="3595" max="3595" width="9.42578125" style="2" customWidth="1"/>
    <col min="3596" max="3596" width="10.85546875" style="2" customWidth="1"/>
    <col min="3597" max="3840" width="9.140625" style="2"/>
    <col min="3841" max="3841" width="50.28515625" style="2" customWidth="1"/>
    <col min="3842" max="3842" width="10.28515625" style="2" customWidth="1"/>
    <col min="3843" max="3843" width="10.85546875" style="2" customWidth="1"/>
    <col min="3844" max="3844" width="9.42578125" style="2" customWidth="1"/>
    <col min="3845" max="3845" width="9.85546875" style="2" customWidth="1"/>
    <col min="3846" max="3846" width="8.28515625" style="2" customWidth="1"/>
    <col min="3847" max="3847" width="9.42578125" style="2" customWidth="1"/>
    <col min="3848" max="3848" width="12" style="2" customWidth="1"/>
    <col min="3849" max="3849" width="8.42578125" style="2" customWidth="1"/>
    <col min="3850" max="3850" width="7.42578125" style="2" customWidth="1"/>
    <col min="3851" max="3851" width="9.42578125" style="2" customWidth="1"/>
    <col min="3852" max="3852" width="10.85546875" style="2" customWidth="1"/>
    <col min="3853" max="4096" width="9.140625" style="2"/>
    <col min="4097" max="4097" width="50.28515625" style="2" customWidth="1"/>
    <col min="4098" max="4098" width="10.28515625" style="2" customWidth="1"/>
    <col min="4099" max="4099" width="10.85546875" style="2" customWidth="1"/>
    <col min="4100" max="4100" width="9.42578125" style="2" customWidth="1"/>
    <col min="4101" max="4101" width="9.85546875" style="2" customWidth="1"/>
    <col min="4102" max="4102" width="8.28515625" style="2" customWidth="1"/>
    <col min="4103" max="4103" width="9.42578125" style="2" customWidth="1"/>
    <col min="4104" max="4104" width="12" style="2" customWidth="1"/>
    <col min="4105" max="4105" width="8.42578125" style="2" customWidth="1"/>
    <col min="4106" max="4106" width="7.42578125" style="2" customWidth="1"/>
    <col min="4107" max="4107" width="9.42578125" style="2" customWidth="1"/>
    <col min="4108" max="4108" width="10.85546875" style="2" customWidth="1"/>
    <col min="4109" max="4352" width="9.140625" style="2"/>
    <col min="4353" max="4353" width="50.28515625" style="2" customWidth="1"/>
    <col min="4354" max="4354" width="10.28515625" style="2" customWidth="1"/>
    <col min="4355" max="4355" width="10.85546875" style="2" customWidth="1"/>
    <col min="4356" max="4356" width="9.42578125" style="2" customWidth="1"/>
    <col min="4357" max="4357" width="9.85546875" style="2" customWidth="1"/>
    <col min="4358" max="4358" width="8.28515625" style="2" customWidth="1"/>
    <col min="4359" max="4359" width="9.42578125" style="2" customWidth="1"/>
    <col min="4360" max="4360" width="12" style="2" customWidth="1"/>
    <col min="4361" max="4361" width="8.42578125" style="2" customWidth="1"/>
    <col min="4362" max="4362" width="7.42578125" style="2" customWidth="1"/>
    <col min="4363" max="4363" width="9.42578125" style="2" customWidth="1"/>
    <col min="4364" max="4364" width="10.85546875" style="2" customWidth="1"/>
    <col min="4365" max="4608" width="9.140625" style="2"/>
    <col min="4609" max="4609" width="50.28515625" style="2" customWidth="1"/>
    <col min="4610" max="4610" width="10.28515625" style="2" customWidth="1"/>
    <col min="4611" max="4611" width="10.85546875" style="2" customWidth="1"/>
    <col min="4612" max="4612" width="9.42578125" style="2" customWidth="1"/>
    <col min="4613" max="4613" width="9.85546875" style="2" customWidth="1"/>
    <col min="4614" max="4614" width="8.28515625" style="2" customWidth="1"/>
    <col min="4615" max="4615" width="9.42578125" style="2" customWidth="1"/>
    <col min="4616" max="4616" width="12" style="2" customWidth="1"/>
    <col min="4617" max="4617" width="8.42578125" style="2" customWidth="1"/>
    <col min="4618" max="4618" width="7.42578125" style="2" customWidth="1"/>
    <col min="4619" max="4619" width="9.42578125" style="2" customWidth="1"/>
    <col min="4620" max="4620" width="10.85546875" style="2" customWidth="1"/>
    <col min="4621" max="4864" width="9.140625" style="2"/>
    <col min="4865" max="4865" width="50.28515625" style="2" customWidth="1"/>
    <col min="4866" max="4866" width="10.28515625" style="2" customWidth="1"/>
    <col min="4867" max="4867" width="10.85546875" style="2" customWidth="1"/>
    <col min="4868" max="4868" width="9.42578125" style="2" customWidth="1"/>
    <col min="4869" max="4869" width="9.85546875" style="2" customWidth="1"/>
    <col min="4870" max="4870" width="8.28515625" style="2" customWidth="1"/>
    <col min="4871" max="4871" width="9.42578125" style="2" customWidth="1"/>
    <col min="4872" max="4872" width="12" style="2" customWidth="1"/>
    <col min="4873" max="4873" width="8.42578125" style="2" customWidth="1"/>
    <col min="4874" max="4874" width="7.42578125" style="2" customWidth="1"/>
    <col min="4875" max="4875" width="9.42578125" style="2" customWidth="1"/>
    <col min="4876" max="4876" width="10.85546875" style="2" customWidth="1"/>
    <col min="4877" max="5120" width="9.140625" style="2"/>
    <col min="5121" max="5121" width="50.28515625" style="2" customWidth="1"/>
    <col min="5122" max="5122" width="10.28515625" style="2" customWidth="1"/>
    <col min="5123" max="5123" width="10.85546875" style="2" customWidth="1"/>
    <col min="5124" max="5124" width="9.42578125" style="2" customWidth="1"/>
    <col min="5125" max="5125" width="9.85546875" style="2" customWidth="1"/>
    <col min="5126" max="5126" width="8.28515625" style="2" customWidth="1"/>
    <col min="5127" max="5127" width="9.42578125" style="2" customWidth="1"/>
    <col min="5128" max="5128" width="12" style="2" customWidth="1"/>
    <col min="5129" max="5129" width="8.42578125" style="2" customWidth="1"/>
    <col min="5130" max="5130" width="7.42578125" style="2" customWidth="1"/>
    <col min="5131" max="5131" width="9.42578125" style="2" customWidth="1"/>
    <col min="5132" max="5132" width="10.85546875" style="2" customWidth="1"/>
    <col min="5133" max="5376" width="9.140625" style="2"/>
    <col min="5377" max="5377" width="50.28515625" style="2" customWidth="1"/>
    <col min="5378" max="5378" width="10.28515625" style="2" customWidth="1"/>
    <col min="5379" max="5379" width="10.85546875" style="2" customWidth="1"/>
    <col min="5380" max="5380" width="9.42578125" style="2" customWidth="1"/>
    <col min="5381" max="5381" width="9.85546875" style="2" customWidth="1"/>
    <col min="5382" max="5382" width="8.28515625" style="2" customWidth="1"/>
    <col min="5383" max="5383" width="9.42578125" style="2" customWidth="1"/>
    <col min="5384" max="5384" width="12" style="2" customWidth="1"/>
    <col min="5385" max="5385" width="8.42578125" style="2" customWidth="1"/>
    <col min="5386" max="5386" width="7.42578125" style="2" customWidth="1"/>
    <col min="5387" max="5387" width="9.42578125" style="2" customWidth="1"/>
    <col min="5388" max="5388" width="10.85546875" style="2" customWidth="1"/>
    <col min="5389" max="5632" width="9.140625" style="2"/>
    <col min="5633" max="5633" width="50.28515625" style="2" customWidth="1"/>
    <col min="5634" max="5634" width="10.28515625" style="2" customWidth="1"/>
    <col min="5635" max="5635" width="10.85546875" style="2" customWidth="1"/>
    <col min="5636" max="5636" width="9.42578125" style="2" customWidth="1"/>
    <col min="5637" max="5637" width="9.85546875" style="2" customWidth="1"/>
    <col min="5638" max="5638" width="8.28515625" style="2" customWidth="1"/>
    <col min="5639" max="5639" width="9.42578125" style="2" customWidth="1"/>
    <col min="5640" max="5640" width="12" style="2" customWidth="1"/>
    <col min="5641" max="5641" width="8.42578125" style="2" customWidth="1"/>
    <col min="5642" max="5642" width="7.42578125" style="2" customWidth="1"/>
    <col min="5643" max="5643" width="9.42578125" style="2" customWidth="1"/>
    <col min="5644" max="5644" width="10.85546875" style="2" customWidth="1"/>
    <col min="5645" max="5888" width="9.140625" style="2"/>
    <col min="5889" max="5889" width="50.28515625" style="2" customWidth="1"/>
    <col min="5890" max="5890" width="10.28515625" style="2" customWidth="1"/>
    <col min="5891" max="5891" width="10.85546875" style="2" customWidth="1"/>
    <col min="5892" max="5892" width="9.42578125" style="2" customWidth="1"/>
    <col min="5893" max="5893" width="9.85546875" style="2" customWidth="1"/>
    <col min="5894" max="5894" width="8.28515625" style="2" customWidth="1"/>
    <col min="5895" max="5895" width="9.42578125" style="2" customWidth="1"/>
    <col min="5896" max="5896" width="12" style="2" customWidth="1"/>
    <col min="5897" max="5897" width="8.42578125" style="2" customWidth="1"/>
    <col min="5898" max="5898" width="7.42578125" style="2" customWidth="1"/>
    <col min="5899" max="5899" width="9.42578125" style="2" customWidth="1"/>
    <col min="5900" max="5900" width="10.85546875" style="2" customWidth="1"/>
    <col min="5901" max="6144" width="9.140625" style="2"/>
    <col min="6145" max="6145" width="50.28515625" style="2" customWidth="1"/>
    <col min="6146" max="6146" width="10.28515625" style="2" customWidth="1"/>
    <col min="6147" max="6147" width="10.85546875" style="2" customWidth="1"/>
    <col min="6148" max="6148" width="9.42578125" style="2" customWidth="1"/>
    <col min="6149" max="6149" width="9.85546875" style="2" customWidth="1"/>
    <col min="6150" max="6150" width="8.28515625" style="2" customWidth="1"/>
    <col min="6151" max="6151" width="9.42578125" style="2" customWidth="1"/>
    <col min="6152" max="6152" width="12" style="2" customWidth="1"/>
    <col min="6153" max="6153" width="8.42578125" style="2" customWidth="1"/>
    <col min="6154" max="6154" width="7.42578125" style="2" customWidth="1"/>
    <col min="6155" max="6155" width="9.42578125" style="2" customWidth="1"/>
    <col min="6156" max="6156" width="10.85546875" style="2" customWidth="1"/>
    <col min="6157" max="6400" width="9.140625" style="2"/>
    <col min="6401" max="6401" width="50.28515625" style="2" customWidth="1"/>
    <col min="6402" max="6402" width="10.28515625" style="2" customWidth="1"/>
    <col min="6403" max="6403" width="10.85546875" style="2" customWidth="1"/>
    <col min="6404" max="6404" width="9.42578125" style="2" customWidth="1"/>
    <col min="6405" max="6405" width="9.85546875" style="2" customWidth="1"/>
    <col min="6406" max="6406" width="8.28515625" style="2" customWidth="1"/>
    <col min="6407" max="6407" width="9.42578125" style="2" customWidth="1"/>
    <col min="6408" max="6408" width="12" style="2" customWidth="1"/>
    <col min="6409" max="6409" width="8.42578125" style="2" customWidth="1"/>
    <col min="6410" max="6410" width="7.42578125" style="2" customWidth="1"/>
    <col min="6411" max="6411" width="9.42578125" style="2" customWidth="1"/>
    <col min="6412" max="6412" width="10.85546875" style="2" customWidth="1"/>
    <col min="6413" max="6656" width="9.140625" style="2"/>
    <col min="6657" max="6657" width="50.28515625" style="2" customWidth="1"/>
    <col min="6658" max="6658" width="10.28515625" style="2" customWidth="1"/>
    <col min="6659" max="6659" width="10.85546875" style="2" customWidth="1"/>
    <col min="6660" max="6660" width="9.42578125" style="2" customWidth="1"/>
    <col min="6661" max="6661" width="9.85546875" style="2" customWidth="1"/>
    <col min="6662" max="6662" width="8.28515625" style="2" customWidth="1"/>
    <col min="6663" max="6663" width="9.42578125" style="2" customWidth="1"/>
    <col min="6664" max="6664" width="12" style="2" customWidth="1"/>
    <col min="6665" max="6665" width="8.42578125" style="2" customWidth="1"/>
    <col min="6666" max="6666" width="7.42578125" style="2" customWidth="1"/>
    <col min="6667" max="6667" width="9.42578125" style="2" customWidth="1"/>
    <col min="6668" max="6668" width="10.85546875" style="2" customWidth="1"/>
    <col min="6669" max="6912" width="9.140625" style="2"/>
    <col min="6913" max="6913" width="50.28515625" style="2" customWidth="1"/>
    <col min="6914" max="6914" width="10.28515625" style="2" customWidth="1"/>
    <col min="6915" max="6915" width="10.85546875" style="2" customWidth="1"/>
    <col min="6916" max="6916" width="9.42578125" style="2" customWidth="1"/>
    <col min="6917" max="6917" width="9.85546875" style="2" customWidth="1"/>
    <col min="6918" max="6918" width="8.28515625" style="2" customWidth="1"/>
    <col min="6919" max="6919" width="9.42578125" style="2" customWidth="1"/>
    <col min="6920" max="6920" width="12" style="2" customWidth="1"/>
    <col min="6921" max="6921" width="8.42578125" style="2" customWidth="1"/>
    <col min="6922" max="6922" width="7.42578125" style="2" customWidth="1"/>
    <col min="6923" max="6923" width="9.42578125" style="2" customWidth="1"/>
    <col min="6924" max="6924" width="10.85546875" style="2" customWidth="1"/>
    <col min="6925" max="7168" width="9.140625" style="2"/>
    <col min="7169" max="7169" width="50.28515625" style="2" customWidth="1"/>
    <col min="7170" max="7170" width="10.28515625" style="2" customWidth="1"/>
    <col min="7171" max="7171" width="10.85546875" style="2" customWidth="1"/>
    <col min="7172" max="7172" width="9.42578125" style="2" customWidth="1"/>
    <col min="7173" max="7173" width="9.85546875" style="2" customWidth="1"/>
    <col min="7174" max="7174" width="8.28515625" style="2" customWidth="1"/>
    <col min="7175" max="7175" width="9.42578125" style="2" customWidth="1"/>
    <col min="7176" max="7176" width="12" style="2" customWidth="1"/>
    <col min="7177" max="7177" width="8.42578125" style="2" customWidth="1"/>
    <col min="7178" max="7178" width="7.42578125" style="2" customWidth="1"/>
    <col min="7179" max="7179" width="9.42578125" style="2" customWidth="1"/>
    <col min="7180" max="7180" width="10.85546875" style="2" customWidth="1"/>
    <col min="7181" max="7424" width="9.140625" style="2"/>
    <col min="7425" max="7425" width="50.28515625" style="2" customWidth="1"/>
    <col min="7426" max="7426" width="10.28515625" style="2" customWidth="1"/>
    <col min="7427" max="7427" width="10.85546875" style="2" customWidth="1"/>
    <col min="7428" max="7428" width="9.42578125" style="2" customWidth="1"/>
    <col min="7429" max="7429" width="9.85546875" style="2" customWidth="1"/>
    <col min="7430" max="7430" width="8.28515625" style="2" customWidth="1"/>
    <col min="7431" max="7431" width="9.42578125" style="2" customWidth="1"/>
    <col min="7432" max="7432" width="12" style="2" customWidth="1"/>
    <col min="7433" max="7433" width="8.42578125" style="2" customWidth="1"/>
    <col min="7434" max="7434" width="7.42578125" style="2" customWidth="1"/>
    <col min="7435" max="7435" width="9.42578125" style="2" customWidth="1"/>
    <col min="7436" max="7436" width="10.85546875" style="2" customWidth="1"/>
    <col min="7437" max="7680" width="9.140625" style="2"/>
    <col min="7681" max="7681" width="50.28515625" style="2" customWidth="1"/>
    <col min="7682" max="7682" width="10.28515625" style="2" customWidth="1"/>
    <col min="7683" max="7683" width="10.85546875" style="2" customWidth="1"/>
    <col min="7684" max="7684" width="9.42578125" style="2" customWidth="1"/>
    <col min="7685" max="7685" width="9.85546875" style="2" customWidth="1"/>
    <col min="7686" max="7686" width="8.28515625" style="2" customWidth="1"/>
    <col min="7687" max="7687" width="9.42578125" style="2" customWidth="1"/>
    <col min="7688" max="7688" width="12" style="2" customWidth="1"/>
    <col min="7689" max="7689" width="8.42578125" style="2" customWidth="1"/>
    <col min="7690" max="7690" width="7.42578125" style="2" customWidth="1"/>
    <col min="7691" max="7691" width="9.42578125" style="2" customWidth="1"/>
    <col min="7692" max="7692" width="10.85546875" style="2" customWidth="1"/>
    <col min="7693" max="7936" width="9.140625" style="2"/>
    <col min="7937" max="7937" width="50.28515625" style="2" customWidth="1"/>
    <col min="7938" max="7938" width="10.28515625" style="2" customWidth="1"/>
    <col min="7939" max="7939" width="10.85546875" style="2" customWidth="1"/>
    <col min="7940" max="7940" width="9.42578125" style="2" customWidth="1"/>
    <col min="7941" max="7941" width="9.85546875" style="2" customWidth="1"/>
    <col min="7942" max="7942" width="8.28515625" style="2" customWidth="1"/>
    <col min="7943" max="7943" width="9.42578125" style="2" customWidth="1"/>
    <col min="7944" max="7944" width="12" style="2" customWidth="1"/>
    <col min="7945" max="7945" width="8.42578125" style="2" customWidth="1"/>
    <col min="7946" max="7946" width="7.42578125" style="2" customWidth="1"/>
    <col min="7947" max="7947" width="9.42578125" style="2" customWidth="1"/>
    <col min="7948" max="7948" width="10.85546875" style="2" customWidth="1"/>
    <col min="7949" max="8192" width="9.140625" style="2"/>
    <col min="8193" max="8193" width="50.28515625" style="2" customWidth="1"/>
    <col min="8194" max="8194" width="10.28515625" style="2" customWidth="1"/>
    <col min="8195" max="8195" width="10.85546875" style="2" customWidth="1"/>
    <col min="8196" max="8196" width="9.42578125" style="2" customWidth="1"/>
    <col min="8197" max="8197" width="9.85546875" style="2" customWidth="1"/>
    <col min="8198" max="8198" width="8.28515625" style="2" customWidth="1"/>
    <col min="8199" max="8199" width="9.42578125" style="2" customWidth="1"/>
    <col min="8200" max="8200" width="12" style="2" customWidth="1"/>
    <col min="8201" max="8201" width="8.42578125" style="2" customWidth="1"/>
    <col min="8202" max="8202" width="7.42578125" style="2" customWidth="1"/>
    <col min="8203" max="8203" width="9.42578125" style="2" customWidth="1"/>
    <col min="8204" max="8204" width="10.85546875" style="2" customWidth="1"/>
    <col min="8205" max="8448" width="9.140625" style="2"/>
    <col min="8449" max="8449" width="50.28515625" style="2" customWidth="1"/>
    <col min="8450" max="8450" width="10.28515625" style="2" customWidth="1"/>
    <col min="8451" max="8451" width="10.85546875" style="2" customWidth="1"/>
    <col min="8452" max="8452" width="9.42578125" style="2" customWidth="1"/>
    <col min="8453" max="8453" width="9.85546875" style="2" customWidth="1"/>
    <col min="8454" max="8454" width="8.28515625" style="2" customWidth="1"/>
    <col min="8455" max="8455" width="9.42578125" style="2" customWidth="1"/>
    <col min="8456" max="8456" width="12" style="2" customWidth="1"/>
    <col min="8457" max="8457" width="8.42578125" style="2" customWidth="1"/>
    <col min="8458" max="8458" width="7.42578125" style="2" customWidth="1"/>
    <col min="8459" max="8459" width="9.42578125" style="2" customWidth="1"/>
    <col min="8460" max="8460" width="10.85546875" style="2" customWidth="1"/>
    <col min="8461" max="8704" width="9.140625" style="2"/>
    <col min="8705" max="8705" width="50.28515625" style="2" customWidth="1"/>
    <col min="8706" max="8706" width="10.28515625" style="2" customWidth="1"/>
    <col min="8707" max="8707" width="10.85546875" style="2" customWidth="1"/>
    <col min="8708" max="8708" width="9.42578125" style="2" customWidth="1"/>
    <col min="8709" max="8709" width="9.85546875" style="2" customWidth="1"/>
    <col min="8710" max="8710" width="8.28515625" style="2" customWidth="1"/>
    <col min="8711" max="8711" width="9.42578125" style="2" customWidth="1"/>
    <col min="8712" max="8712" width="12" style="2" customWidth="1"/>
    <col min="8713" max="8713" width="8.42578125" style="2" customWidth="1"/>
    <col min="8714" max="8714" width="7.42578125" style="2" customWidth="1"/>
    <col min="8715" max="8715" width="9.42578125" style="2" customWidth="1"/>
    <col min="8716" max="8716" width="10.85546875" style="2" customWidth="1"/>
    <col min="8717" max="8960" width="9.140625" style="2"/>
    <col min="8961" max="8961" width="50.28515625" style="2" customWidth="1"/>
    <col min="8962" max="8962" width="10.28515625" style="2" customWidth="1"/>
    <col min="8963" max="8963" width="10.85546875" style="2" customWidth="1"/>
    <col min="8964" max="8964" width="9.42578125" style="2" customWidth="1"/>
    <col min="8965" max="8965" width="9.85546875" style="2" customWidth="1"/>
    <col min="8966" max="8966" width="8.28515625" style="2" customWidth="1"/>
    <col min="8967" max="8967" width="9.42578125" style="2" customWidth="1"/>
    <col min="8968" max="8968" width="12" style="2" customWidth="1"/>
    <col min="8969" max="8969" width="8.42578125" style="2" customWidth="1"/>
    <col min="8970" max="8970" width="7.42578125" style="2" customWidth="1"/>
    <col min="8971" max="8971" width="9.42578125" style="2" customWidth="1"/>
    <col min="8972" max="8972" width="10.85546875" style="2" customWidth="1"/>
    <col min="8973" max="9216" width="9.140625" style="2"/>
    <col min="9217" max="9217" width="50.28515625" style="2" customWidth="1"/>
    <col min="9218" max="9218" width="10.28515625" style="2" customWidth="1"/>
    <col min="9219" max="9219" width="10.85546875" style="2" customWidth="1"/>
    <col min="9220" max="9220" width="9.42578125" style="2" customWidth="1"/>
    <col min="9221" max="9221" width="9.85546875" style="2" customWidth="1"/>
    <col min="9222" max="9222" width="8.28515625" style="2" customWidth="1"/>
    <col min="9223" max="9223" width="9.42578125" style="2" customWidth="1"/>
    <col min="9224" max="9224" width="12" style="2" customWidth="1"/>
    <col min="9225" max="9225" width="8.42578125" style="2" customWidth="1"/>
    <col min="9226" max="9226" width="7.42578125" style="2" customWidth="1"/>
    <col min="9227" max="9227" width="9.42578125" style="2" customWidth="1"/>
    <col min="9228" max="9228" width="10.85546875" style="2" customWidth="1"/>
    <col min="9229" max="9472" width="9.140625" style="2"/>
    <col min="9473" max="9473" width="50.28515625" style="2" customWidth="1"/>
    <col min="9474" max="9474" width="10.28515625" style="2" customWidth="1"/>
    <col min="9475" max="9475" width="10.85546875" style="2" customWidth="1"/>
    <col min="9476" max="9476" width="9.42578125" style="2" customWidth="1"/>
    <col min="9477" max="9477" width="9.85546875" style="2" customWidth="1"/>
    <col min="9478" max="9478" width="8.28515625" style="2" customWidth="1"/>
    <col min="9479" max="9479" width="9.42578125" style="2" customWidth="1"/>
    <col min="9480" max="9480" width="12" style="2" customWidth="1"/>
    <col min="9481" max="9481" width="8.42578125" style="2" customWidth="1"/>
    <col min="9482" max="9482" width="7.42578125" style="2" customWidth="1"/>
    <col min="9483" max="9483" width="9.42578125" style="2" customWidth="1"/>
    <col min="9484" max="9484" width="10.85546875" style="2" customWidth="1"/>
    <col min="9485" max="9728" width="9.140625" style="2"/>
    <col min="9729" max="9729" width="50.28515625" style="2" customWidth="1"/>
    <col min="9730" max="9730" width="10.28515625" style="2" customWidth="1"/>
    <col min="9731" max="9731" width="10.85546875" style="2" customWidth="1"/>
    <col min="9732" max="9732" width="9.42578125" style="2" customWidth="1"/>
    <col min="9733" max="9733" width="9.85546875" style="2" customWidth="1"/>
    <col min="9734" max="9734" width="8.28515625" style="2" customWidth="1"/>
    <col min="9735" max="9735" width="9.42578125" style="2" customWidth="1"/>
    <col min="9736" max="9736" width="12" style="2" customWidth="1"/>
    <col min="9737" max="9737" width="8.42578125" style="2" customWidth="1"/>
    <col min="9738" max="9738" width="7.42578125" style="2" customWidth="1"/>
    <col min="9739" max="9739" width="9.42578125" style="2" customWidth="1"/>
    <col min="9740" max="9740" width="10.85546875" style="2" customWidth="1"/>
    <col min="9741" max="9984" width="9.140625" style="2"/>
    <col min="9985" max="9985" width="50.28515625" style="2" customWidth="1"/>
    <col min="9986" max="9986" width="10.28515625" style="2" customWidth="1"/>
    <col min="9987" max="9987" width="10.85546875" style="2" customWidth="1"/>
    <col min="9988" max="9988" width="9.42578125" style="2" customWidth="1"/>
    <col min="9989" max="9989" width="9.85546875" style="2" customWidth="1"/>
    <col min="9990" max="9990" width="8.28515625" style="2" customWidth="1"/>
    <col min="9991" max="9991" width="9.42578125" style="2" customWidth="1"/>
    <col min="9992" max="9992" width="12" style="2" customWidth="1"/>
    <col min="9993" max="9993" width="8.42578125" style="2" customWidth="1"/>
    <col min="9994" max="9994" width="7.42578125" style="2" customWidth="1"/>
    <col min="9995" max="9995" width="9.42578125" style="2" customWidth="1"/>
    <col min="9996" max="9996" width="10.85546875" style="2" customWidth="1"/>
    <col min="9997" max="10240" width="9.140625" style="2"/>
    <col min="10241" max="10241" width="50.28515625" style="2" customWidth="1"/>
    <col min="10242" max="10242" width="10.28515625" style="2" customWidth="1"/>
    <col min="10243" max="10243" width="10.85546875" style="2" customWidth="1"/>
    <col min="10244" max="10244" width="9.42578125" style="2" customWidth="1"/>
    <col min="10245" max="10245" width="9.85546875" style="2" customWidth="1"/>
    <col min="10246" max="10246" width="8.28515625" style="2" customWidth="1"/>
    <col min="10247" max="10247" width="9.42578125" style="2" customWidth="1"/>
    <col min="10248" max="10248" width="12" style="2" customWidth="1"/>
    <col min="10249" max="10249" width="8.42578125" style="2" customWidth="1"/>
    <col min="10250" max="10250" width="7.42578125" style="2" customWidth="1"/>
    <col min="10251" max="10251" width="9.42578125" style="2" customWidth="1"/>
    <col min="10252" max="10252" width="10.85546875" style="2" customWidth="1"/>
    <col min="10253" max="10496" width="9.140625" style="2"/>
    <col min="10497" max="10497" width="50.28515625" style="2" customWidth="1"/>
    <col min="10498" max="10498" width="10.28515625" style="2" customWidth="1"/>
    <col min="10499" max="10499" width="10.85546875" style="2" customWidth="1"/>
    <col min="10500" max="10500" width="9.42578125" style="2" customWidth="1"/>
    <col min="10501" max="10501" width="9.85546875" style="2" customWidth="1"/>
    <col min="10502" max="10502" width="8.28515625" style="2" customWidth="1"/>
    <col min="10503" max="10503" width="9.42578125" style="2" customWidth="1"/>
    <col min="10504" max="10504" width="12" style="2" customWidth="1"/>
    <col min="10505" max="10505" width="8.42578125" style="2" customWidth="1"/>
    <col min="10506" max="10506" width="7.42578125" style="2" customWidth="1"/>
    <col min="10507" max="10507" width="9.42578125" style="2" customWidth="1"/>
    <col min="10508" max="10508" width="10.85546875" style="2" customWidth="1"/>
    <col min="10509" max="10752" width="9.140625" style="2"/>
    <col min="10753" max="10753" width="50.28515625" style="2" customWidth="1"/>
    <col min="10754" max="10754" width="10.28515625" style="2" customWidth="1"/>
    <col min="10755" max="10755" width="10.85546875" style="2" customWidth="1"/>
    <col min="10756" max="10756" width="9.42578125" style="2" customWidth="1"/>
    <col min="10757" max="10757" width="9.85546875" style="2" customWidth="1"/>
    <col min="10758" max="10758" width="8.28515625" style="2" customWidth="1"/>
    <col min="10759" max="10759" width="9.42578125" style="2" customWidth="1"/>
    <col min="10760" max="10760" width="12" style="2" customWidth="1"/>
    <col min="10761" max="10761" width="8.42578125" style="2" customWidth="1"/>
    <col min="10762" max="10762" width="7.42578125" style="2" customWidth="1"/>
    <col min="10763" max="10763" width="9.42578125" style="2" customWidth="1"/>
    <col min="10764" max="10764" width="10.85546875" style="2" customWidth="1"/>
    <col min="10765" max="11008" width="9.140625" style="2"/>
    <col min="11009" max="11009" width="50.28515625" style="2" customWidth="1"/>
    <col min="11010" max="11010" width="10.28515625" style="2" customWidth="1"/>
    <col min="11011" max="11011" width="10.85546875" style="2" customWidth="1"/>
    <col min="11012" max="11012" width="9.42578125" style="2" customWidth="1"/>
    <col min="11013" max="11013" width="9.85546875" style="2" customWidth="1"/>
    <col min="11014" max="11014" width="8.28515625" style="2" customWidth="1"/>
    <col min="11015" max="11015" width="9.42578125" style="2" customWidth="1"/>
    <col min="11016" max="11016" width="12" style="2" customWidth="1"/>
    <col min="11017" max="11017" width="8.42578125" style="2" customWidth="1"/>
    <col min="11018" max="11018" width="7.42578125" style="2" customWidth="1"/>
    <col min="11019" max="11019" width="9.42578125" style="2" customWidth="1"/>
    <col min="11020" max="11020" width="10.85546875" style="2" customWidth="1"/>
    <col min="11021" max="11264" width="9.140625" style="2"/>
    <col min="11265" max="11265" width="50.28515625" style="2" customWidth="1"/>
    <col min="11266" max="11266" width="10.28515625" style="2" customWidth="1"/>
    <col min="11267" max="11267" width="10.85546875" style="2" customWidth="1"/>
    <col min="11268" max="11268" width="9.42578125" style="2" customWidth="1"/>
    <col min="11269" max="11269" width="9.85546875" style="2" customWidth="1"/>
    <col min="11270" max="11270" width="8.28515625" style="2" customWidth="1"/>
    <col min="11271" max="11271" width="9.42578125" style="2" customWidth="1"/>
    <col min="11272" max="11272" width="12" style="2" customWidth="1"/>
    <col min="11273" max="11273" width="8.42578125" style="2" customWidth="1"/>
    <col min="11274" max="11274" width="7.42578125" style="2" customWidth="1"/>
    <col min="11275" max="11275" width="9.42578125" style="2" customWidth="1"/>
    <col min="11276" max="11276" width="10.85546875" style="2" customWidth="1"/>
    <col min="11277" max="11520" width="9.140625" style="2"/>
    <col min="11521" max="11521" width="50.28515625" style="2" customWidth="1"/>
    <col min="11522" max="11522" width="10.28515625" style="2" customWidth="1"/>
    <col min="11523" max="11523" width="10.85546875" style="2" customWidth="1"/>
    <col min="11524" max="11524" width="9.42578125" style="2" customWidth="1"/>
    <col min="11525" max="11525" width="9.85546875" style="2" customWidth="1"/>
    <col min="11526" max="11526" width="8.28515625" style="2" customWidth="1"/>
    <col min="11527" max="11527" width="9.42578125" style="2" customWidth="1"/>
    <col min="11528" max="11528" width="12" style="2" customWidth="1"/>
    <col min="11529" max="11529" width="8.42578125" style="2" customWidth="1"/>
    <col min="11530" max="11530" width="7.42578125" style="2" customWidth="1"/>
    <col min="11531" max="11531" width="9.42578125" style="2" customWidth="1"/>
    <col min="11532" max="11532" width="10.85546875" style="2" customWidth="1"/>
    <col min="11533" max="11776" width="9.140625" style="2"/>
    <col min="11777" max="11777" width="50.28515625" style="2" customWidth="1"/>
    <col min="11778" max="11778" width="10.28515625" style="2" customWidth="1"/>
    <col min="11779" max="11779" width="10.85546875" style="2" customWidth="1"/>
    <col min="11780" max="11780" width="9.42578125" style="2" customWidth="1"/>
    <col min="11781" max="11781" width="9.85546875" style="2" customWidth="1"/>
    <col min="11782" max="11782" width="8.28515625" style="2" customWidth="1"/>
    <col min="11783" max="11783" width="9.42578125" style="2" customWidth="1"/>
    <col min="11784" max="11784" width="12" style="2" customWidth="1"/>
    <col min="11785" max="11785" width="8.42578125" style="2" customWidth="1"/>
    <col min="11786" max="11786" width="7.42578125" style="2" customWidth="1"/>
    <col min="11787" max="11787" width="9.42578125" style="2" customWidth="1"/>
    <col min="11788" max="11788" width="10.85546875" style="2" customWidth="1"/>
    <col min="11789" max="12032" width="9.140625" style="2"/>
    <col min="12033" max="12033" width="50.28515625" style="2" customWidth="1"/>
    <col min="12034" max="12034" width="10.28515625" style="2" customWidth="1"/>
    <col min="12035" max="12035" width="10.85546875" style="2" customWidth="1"/>
    <col min="12036" max="12036" width="9.42578125" style="2" customWidth="1"/>
    <col min="12037" max="12037" width="9.85546875" style="2" customWidth="1"/>
    <col min="12038" max="12038" width="8.28515625" style="2" customWidth="1"/>
    <col min="12039" max="12039" width="9.42578125" style="2" customWidth="1"/>
    <col min="12040" max="12040" width="12" style="2" customWidth="1"/>
    <col min="12041" max="12041" width="8.42578125" style="2" customWidth="1"/>
    <col min="12042" max="12042" width="7.42578125" style="2" customWidth="1"/>
    <col min="12043" max="12043" width="9.42578125" style="2" customWidth="1"/>
    <col min="12044" max="12044" width="10.85546875" style="2" customWidth="1"/>
    <col min="12045" max="12288" width="9.140625" style="2"/>
    <col min="12289" max="12289" width="50.28515625" style="2" customWidth="1"/>
    <col min="12290" max="12290" width="10.28515625" style="2" customWidth="1"/>
    <col min="12291" max="12291" width="10.85546875" style="2" customWidth="1"/>
    <col min="12292" max="12292" width="9.42578125" style="2" customWidth="1"/>
    <col min="12293" max="12293" width="9.85546875" style="2" customWidth="1"/>
    <col min="12294" max="12294" width="8.28515625" style="2" customWidth="1"/>
    <col min="12295" max="12295" width="9.42578125" style="2" customWidth="1"/>
    <col min="12296" max="12296" width="12" style="2" customWidth="1"/>
    <col min="12297" max="12297" width="8.42578125" style="2" customWidth="1"/>
    <col min="12298" max="12298" width="7.42578125" style="2" customWidth="1"/>
    <col min="12299" max="12299" width="9.42578125" style="2" customWidth="1"/>
    <col min="12300" max="12300" width="10.85546875" style="2" customWidth="1"/>
    <col min="12301" max="12544" width="9.140625" style="2"/>
    <col min="12545" max="12545" width="50.28515625" style="2" customWidth="1"/>
    <col min="12546" max="12546" width="10.28515625" style="2" customWidth="1"/>
    <col min="12547" max="12547" width="10.85546875" style="2" customWidth="1"/>
    <col min="12548" max="12548" width="9.42578125" style="2" customWidth="1"/>
    <col min="12549" max="12549" width="9.85546875" style="2" customWidth="1"/>
    <col min="12550" max="12550" width="8.28515625" style="2" customWidth="1"/>
    <col min="12551" max="12551" width="9.42578125" style="2" customWidth="1"/>
    <col min="12552" max="12552" width="12" style="2" customWidth="1"/>
    <col min="12553" max="12553" width="8.42578125" style="2" customWidth="1"/>
    <col min="12554" max="12554" width="7.42578125" style="2" customWidth="1"/>
    <col min="12555" max="12555" width="9.42578125" style="2" customWidth="1"/>
    <col min="12556" max="12556" width="10.85546875" style="2" customWidth="1"/>
    <col min="12557" max="12800" width="9.140625" style="2"/>
    <col min="12801" max="12801" width="50.28515625" style="2" customWidth="1"/>
    <col min="12802" max="12802" width="10.28515625" style="2" customWidth="1"/>
    <col min="12803" max="12803" width="10.85546875" style="2" customWidth="1"/>
    <col min="12804" max="12804" width="9.42578125" style="2" customWidth="1"/>
    <col min="12805" max="12805" width="9.85546875" style="2" customWidth="1"/>
    <col min="12806" max="12806" width="8.28515625" style="2" customWidth="1"/>
    <col min="12807" max="12807" width="9.42578125" style="2" customWidth="1"/>
    <col min="12808" max="12808" width="12" style="2" customWidth="1"/>
    <col min="12809" max="12809" width="8.42578125" style="2" customWidth="1"/>
    <col min="12810" max="12810" width="7.42578125" style="2" customWidth="1"/>
    <col min="12811" max="12811" width="9.42578125" style="2" customWidth="1"/>
    <col min="12812" max="12812" width="10.85546875" style="2" customWidth="1"/>
    <col min="12813" max="13056" width="9.140625" style="2"/>
    <col min="13057" max="13057" width="50.28515625" style="2" customWidth="1"/>
    <col min="13058" max="13058" width="10.28515625" style="2" customWidth="1"/>
    <col min="13059" max="13059" width="10.85546875" style="2" customWidth="1"/>
    <col min="13060" max="13060" width="9.42578125" style="2" customWidth="1"/>
    <col min="13061" max="13061" width="9.85546875" style="2" customWidth="1"/>
    <col min="13062" max="13062" width="8.28515625" style="2" customWidth="1"/>
    <col min="13063" max="13063" width="9.42578125" style="2" customWidth="1"/>
    <col min="13064" max="13064" width="12" style="2" customWidth="1"/>
    <col min="13065" max="13065" width="8.42578125" style="2" customWidth="1"/>
    <col min="13066" max="13066" width="7.42578125" style="2" customWidth="1"/>
    <col min="13067" max="13067" width="9.42578125" style="2" customWidth="1"/>
    <col min="13068" max="13068" width="10.85546875" style="2" customWidth="1"/>
    <col min="13069" max="13312" width="9.140625" style="2"/>
    <col min="13313" max="13313" width="50.28515625" style="2" customWidth="1"/>
    <col min="13314" max="13314" width="10.28515625" style="2" customWidth="1"/>
    <col min="13315" max="13315" width="10.85546875" style="2" customWidth="1"/>
    <col min="13316" max="13316" width="9.42578125" style="2" customWidth="1"/>
    <col min="13317" max="13317" width="9.85546875" style="2" customWidth="1"/>
    <col min="13318" max="13318" width="8.28515625" style="2" customWidth="1"/>
    <col min="13319" max="13319" width="9.42578125" style="2" customWidth="1"/>
    <col min="13320" max="13320" width="12" style="2" customWidth="1"/>
    <col min="13321" max="13321" width="8.42578125" style="2" customWidth="1"/>
    <col min="13322" max="13322" width="7.42578125" style="2" customWidth="1"/>
    <col min="13323" max="13323" width="9.42578125" style="2" customWidth="1"/>
    <col min="13324" max="13324" width="10.85546875" style="2" customWidth="1"/>
    <col min="13325" max="13568" width="9.140625" style="2"/>
    <col min="13569" max="13569" width="50.28515625" style="2" customWidth="1"/>
    <col min="13570" max="13570" width="10.28515625" style="2" customWidth="1"/>
    <col min="13571" max="13571" width="10.85546875" style="2" customWidth="1"/>
    <col min="13572" max="13572" width="9.42578125" style="2" customWidth="1"/>
    <col min="13573" max="13573" width="9.85546875" style="2" customWidth="1"/>
    <col min="13574" max="13574" width="8.28515625" style="2" customWidth="1"/>
    <col min="13575" max="13575" width="9.42578125" style="2" customWidth="1"/>
    <col min="13576" max="13576" width="12" style="2" customWidth="1"/>
    <col min="13577" max="13577" width="8.42578125" style="2" customWidth="1"/>
    <col min="13578" max="13578" width="7.42578125" style="2" customWidth="1"/>
    <col min="13579" max="13579" width="9.42578125" style="2" customWidth="1"/>
    <col min="13580" max="13580" width="10.85546875" style="2" customWidth="1"/>
    <col min="13581" max="13824" width="9.140625" style="2"/>
    <col min="13825" max="13825" width="50.28515625" style="2" customWidth="1"/>
    <col min="13826" max="13826" width="10.28515625" style="2" customWidth="1"/>
    <col min="13827" max="13827" width="10.85546875" style="2" customWidth="1"/>
    <col min="13828" max="13828" width="9.42578125" style="2" customWidth="1"/>
    <col min="13829" max="13829" width="9.85546875" style="2" customWidth="1"/>
    <col min="13830" max="13830" width="8.28515625" style="2" customWidth="1"/>
    <col min="13831" max="13831" width="9.42578125" style="2" customWidth="1"/>
    <col min="13832" max="13832" width="12" style="2" customWidth="1"/>
    <col min="13833" max="13833" width="8.42578125" style="2" customWidth="1"/>
    <col min="13834" max="13834" width="7.42578125" style="2" customWidth="1"/>
    <col min="13835" max="13835" width="9.42578125" style="2" customWidth="1"/>
    <col min="13836" max="13836" width="10.85546875" style="2" customWidth="1"/>
    <col min="13837" max="14080" width="9.140625" style="2"/>
    <col min="14081" max="14081" width="50.28515625" style="2" customWidth="1"/>
    <col min="14082" max="14082" width="10.28515625" style="2" customWidth="1"/>
    <col min="14083" max="14083" width="10.85546875" style="2" customWidth="1"/>
    <col min="14084" max="14084" width="9.42578125" style="2" customWidth="1"/>
    <col min="14085" max="14085" width="9.85546875" style="2" customWidth="1"/>
    <col min="14086" max="14086" width="8.28515625" style="2" customWidth="1"/>
    <col min="14087" max="14087" width="9.42578125" style="2" customWidth="1"/>
    <col min="14088" max="14088" width="12" style="2" customWidth="1"/>
    <col min="14089" max="14089" width="8.42578125" style="2" customWidth="1"/>
    <col min="14090" max="14090" width="7.42578125" style="2" customWidth="1"/>
    <col min="14091" max="14091" width="9.42578125" style="2" customWidth="1"/>
    <col min="14092" max="14092" width="10.85546875" style="2" customWidth="1"/>
    <col min="14093" max="14336" width="9.140625" style="2"/>
    <col min="14337" max="14337" width="50.28515625" style="2" customWidth="1"/>
    <col min="14338" max="14338" width="10.28515625" style="2" customWidth="1"/>
    <col min="14339" max="14339" width="10.85546875" style="2" customWidth="1"/>
    <col min="14340" max="14340" width="9.42578125" style="2" customWidth="1"/>
    <col min="14341" max="14341" width="9.85546875" style="2" customWidth="1"/>
    <col min="14342" max="14342" width="8.28515625" style="2" customWidth="1"/>
    <col min="14343" max="14343" width="9.42578125" style="2" customWidth="1"/>
    <col min="14344" max="14344" width="12" style="2" customWidth="1"/>
    <col min="14345" max="14345" width="8.42578125" style="2" customWidth="1"/>
    <col min="14346" max="14346" width="7.42578125" style="2" customWidth="1"/>
    <col min="14347" max="14347" width="9.42578125" style="2" customWidth="1"/>
    <col min="14348" max="14348" width="10.85546875" style="2" customWidth="1"/>
    <col min="14349" max="14592" width="9.140625" style="2"/>
    <col min="14593" max="14593" width="50.28515625" style="2" customWidth="1"/>
    <col min="14594" max="14594" width="10.28515625" style="2" customWidth="1"/>
    <col min="14595" max="14595" width="10.85546875" style="2" customWidth="1"/>
    <col min="14596" max="14596" width="9.42578125" style="2" customWidth="1"/>
    <col min="14597" max="14597" width="9.85546875" style="2" customWidth="1"/>
    <col min="14598" max="14598" width="8.28515625" style="2" customWidth="1"/>
    <col min="14599" max="14599" width="9.42578125" style="2" customWidth="1"/>
    <col min="14600" max="14600" width="12" style="2" customWidth="1"/>
    <col min="14601" max="14601" width="8.42578125" style="2" customWidth="1"/>
    <col min="14602" max="14602" width="7.42578125" style="2" customWidth="1"/>
    <col min="14603" max="14603" width="9.42578125" style="2" customWidth="1"/>
    <col min="14604" max="14604" width="10.85546875" style="2" customWidth="1"/>
    <col min="14605" max="14848" width="9.140625" style="2"/>
    <col min="14849" max="14849" width="50.28515625" style="2" customWidth="1"/>
    <col min="14850" max="14850" width="10.28515625" style="2" customWidth="1"/>
    <col min="14851" max="14851" width="10.85546875" style="2" customWidth="1"/>
    <col min="14852" max="14852" width="9.42578125" style="2" customWidth="1"/>
    <col min="14853" max="14853" width="9.85546875" style="2" customWidth="1"/>
    <col min="14854" max="14854" width="8.28515625" style="2" customWidth="1"/>
    <col min="14855" max="14855" width="9.42578125" style="2" customWidth="1"/>
    <col min="14856" max="14856" width="12" style="2" customWidth="1"/>
    <col min="14857" max="14857" width="8.42578125" style="2" customWidth="1"/>
    <col min="14858" max="14858" width="7.42578125" style="2" customWidth="1"/>
    <col min="14859" max="14859" width="9.42578125" style="2" customWidth="1"/>
    <col min="14860" max="14860" width="10.85546875" style="2" customWidth="1"/>
    <col min="14861" max="15104" width="9.140625" style="2"/>
    <col min="15105" max="15105" width="50.28515625" style="2" customWidth="1"/>
    <col min="15106" max="15106" width="10.28515625" style="2" customWidth="1"/>
    <col min="15107" max="15107" width="10.85546875" style="2" customWidth="1"/>
    <col min="15108" max="15108" width="9.42578125" style="2" customWidth="1"/>
    <col min="15109" max="15109" width="9.85546875" style="2" customWidth="1"/>
    <col min="15110" max="15110" width="8.28515625" style="2" customWidth="1"/>
    <col min="15111" max="15111" width="9.42578125" style="2" customWidth="1"/>
    <col min="15112" max="15112" width="12" style="2" customWidth="1"/>
    <col min="15113" max="15113" width="8.42578125" style="2" customWidth="1"/>
    <col min="15114" max="15114" width="7.42578125" style="2" customWidth="1"/>
    <col min="15115" max="15115" width="9.42578125" style="2" customWidth="1"/>
    <col min="15116" max="15116" width="10.85546875" style="2" customWidth="1"/>
    <col min="15117" max="15360" width="9.140625" style="2"/>
    <col min="15361" max="15361" width="50.28515625" style="2" customWidth="1"/>
    <col min="15362" max="15362" width="10.28515625" style="2" customWidth="1"/>
    <col min="15363" max="15363" width="10.85546875" style="2" customWidth="1"/>
    <col min="15364" max="15364" width="9.42578125" style="2" customWidth="1"/>
    <col min="15365" max="15365" width="9.85546875" style="2" customWidth="1"/>
    <col min="15366" max="15366" width="8.28515625" style="2" customWidth="1"/>
    <col min="15367" max="15367" width="9.42578125" style="2" customWidth="1"/>
    <col min="15368" max="15368" width="12" style="2" customWidth="1"/>
    <col min="15369" max="15369" width="8.42578125" style="2" customWidth="1"/>
    <col min="15370" max="15370" width="7.42578125" style="2" customWidth="1"/>
    <col min="15371" max="15371" width="9.42578125" style="2" customWidth="1"/>
    <col min="15372" max="15372" width="10.85546875" style="2" customWidth="1"/>
    <col min="15373" max="15616" width="9.140625" style="2"/>
    <col min="15617" max="15617" width="50.28515625" style="2" customWidth="1"/>
    <col min="15618" max="15618" width="10.28515625" style="2" customWidth="1"/>
    <col min="15619" max="15619" width="10.85546875" style="2" customWidth="1"/>
    <col min="15620" max="15620" width="9.42578125" style="2" customWidth="1"/>
    <col min="15621" max="15621" width="9.85546875" style="2" customWidth="1"/>
    <col min="15622" max="15622" width="8.28515625" style="2" customWidth="1"/>
    <col min="15623" max="15623" width="9.42578125" style="2" customWidth="1"/>
    <col min="15624" max="15624" width="12" style="2" customWidth="1"/>
    <col min="15625" max="15625" width="8.42578125" style="2" customWidth="1"/>
    <col min="15626" max="15626" width="7.42578125" style="2" customWidth="1"/>
    <col min="15627" max="15627" width="9.42578125" style="2" customWidth="1"/>
    <col min="15628" max="15628" width="10.85546875" style="2" customWidth="1"/>
    <col min="15629" max="15872" width="9.140625" style="2"/>
    <col min="15873" max="15873" width="50.28515625" style="2" customWidth="1"/>
    <col min="15874" max="15874" width="10.28515625" style="2" customWidth="1"/>
    <col min="15875" max="15875" width="10.85546875" style="2" customWidth="1"/>
    <col min="15876" max="15876" width="9.42578125" style="2" customWidth="1"/>
    <col min="15877" max="15877" width="9.85546875" style="2" customWidth="1"/>
    <col min="15878" max="15878" width="8.28515625" style="2" customWidth="1"/>
    <col min="15879" max="15879" width="9.42578125" style="2" customWidth="1"/>
    <col min="15880" max="15880" width="12" style="2" customWidth="1"/>
    <col min="15881" max="15881" width="8.42578125" style="2" customWidth="1"/>
    <col min="15882" max="15882" width="7.42578125" style="2" customWidth="1"/>
    <col min="15883" max="15883" width="9.42578125" style="2" customWidth="1"/>
    <col min="15884" max="15884" width="10.85546875" style="2" customWidth="1"/>
    <col min="15885" max="16128" width="9.140625" style="2"/>
    <col min="16129" max="16129" width="50.28515625" style="2" customWidth="1"/>
    <col min="16130" max="16130" width="10.28515625" style="2" customWidth="1"/>
    <col min="16131" max="16131" width="10.85546875" style="2" customWidth="1"/>
    <col min="16132" max="16132" width="9.42578125" style="2" customWidth="1"/>
    <col min="16133" max="16133" width="9.85546875" style="2" customWidth="1"/>
    <col min="16134" max="16134" width="8.28515625" style="2" customWidth="1"/>
    <col min="16135" max="16135" width="9.42578125" style="2" customWidth="1"/>
    <col min="16136" max="16136" width="12" style="2" customWidth="1"/>
    <col min="16137" max="16137" width="8.42578125" style="2" customWidth="1"/>
    <col min="16138" max="16138" width="7.42578125" style="2" customWidth="1"/>
    <col min="16139" max="16139" width="9.42578125" style="2" customWidth="1"/>
    <col min="16140" max="16140" width="10.85546875" style="2" customWidth="1"/>
    <col min="16141" max="16384" width="9.140625" style="2"/>
  </cols>
  <sheetData>
    <row r="1" spans="1:15" ht="18.75" x14ac:dyDescent="0.3">
      <c r="A1" s="116" t="s">
        <v>33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5" ht="18.75" x14ac:dyDescent="0.3">
      <c r="A2" s="117" t="s">
        <v>148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5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18.600000000000001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5" ht="18.600000000000001" customHeight="1" x14ac:dyDescent="0.25">
      <c r="A5" s="113" t="s">
        <v>1</v>
      </c>
      <c r="B5" s="124" t="s">
        <v>34</v>
      </c>
      <c r="C5" s="124"/>
      <c r="D5" s="124"/>
      <c r="E5" s="124" t="s">
        <v>35</v>
      </c>
      <c r="F5" s="124"/>
      <c r="G5" s="124"/>
      <c r="H5" s="124" t="s">
        <v>36</v>
      </c>
      <c r="I5" s="124"/>
      <c r="J5" s="124" t="s">
        <v>37</v>
      </c>
      <c r="K5" s="124"/>
      <c r="L5" s="124"/>
    </row>
    <row r="6" spans="1:15" ht="32.450000000000003" customHeight="1" x14ac:dyDescent="0.25">
      <c r="A6" s="113"/>
      <c r="B6" s="121" t="s">
        <v>38</v>
      </c>
      <c r="C6" s="121"/>
      <c r="D6" s="121"/>
      <c r="E6" s="121" t="s">
        <v>38</v>
      </c>
      <c r="F6" s="121"/>
      <c r="G6" s="121"/>
      <c r="H6" s="121" t="s">
        <v>39</v>
      </c>
      <c r="I6" s="121"/>
      <c r="J6" s="121" t="s">
        <v>40</v>
      </c>
      <c r="K6" s="121"/>
      <c r="L6" s="121"/>
    </row>
    <row r="7" spans="1:15" ht="19.149999999999999" customHeight="1" x14ac:dyDescent="0.25">
      <c r="A7" s="123"/>
      <c r="B7" s="90">
        <v>2021</v>
      </c>
      <c r="C7" s="90">
        <v>2022</v>
      </c>
      <c r="D7" s="90" t="s">
        <v>41</v>
      </c>
      <c r="E7" s="90">
        <v>2021</v>
      </c>
      <c r="F7" s="90">
        <v>2022</v>
      </c>
      <c r="G7" s="90" t="s">
        <v>41</v>
      </c>
      <c r="H7" s="90">
        <v>2021</v>
      </c>
      <c r="I7" s="90">
        <v>2022</v>
      </c>
      <c r="J7" s="90">
        <v>2021</v>
      </c>
      <c r="K7" s="90">
        <v>2022</v>
      </c>
      <c r="L7" s="90" t="s">
        <v>41</v>
      </c>
    </row>
    <row r="8" spans="1:15" ht="18.600000000000001" customHeight="1" x14ac:dyDescent="0.3">
      <c r="A8" s="37" t="s">
        <v>9</v>
      </c>
      <c r="B8" s="91">
        <v>8.9</v>
      </c>
      <c r="C8" s="91">
        <v>8</v>
      </c>
      <c r="D8" s="91">
        <f t="shared" ref="D8:D30" si="0">ROUND(C8/B8*100-100,2)</f>
        <v>-10.11</v>
      </c>
      <c r="E8" s="91">
        <v>16.2</v>
      </c>
      <c r="F8" s="91">
        <v>13.1</v>
      </c>
      <c r="G8" s="91">
        <f t="shared" ref="G8:G30" si="1">ROUND(F8/E8*100-100,2)</f>
        <v>-19.14</v>
      </c>
      <c r="H8" s="92">
        <v>-7.3</v>
      </c>
      <c r="I8" s="92">
        <v>-5.0999999999999996</v>
      </c>
      <c r="J8" s="93">
        <v>5.34</v>
      </c>
      <c r="K8" s="93">
        <v>4.0999999999999996</v>
      </c>
      <c r="L8" s="91">
        <f>K8/J8*100-100</f>
        <v>-23.220973782771537</v>
      </c>
      <c r="M8" s="40"/>
      <c r="N8" s="2"/>
      <c r="O8" s="41"/>
    </row>
    <row r="9" spans="1:15" ht="18.600000000000001" customHeight="1" x14ac:dyDescent="0.3">
      <c r="A9" s="37" t="s">
        <v>10</v>
      </c>
      <c r="B9" s="91">
        <v>8.5</v>
      </c>
      <c r="C9" s="91">
        <v>7.7</v>
      </c>
      <c r="D9" s="91">
        <f t="shared" si="0"/>
        <v>-9.41</v>
      </c>
      <c r="E9" s="91">
        <v>15.1</v>
      </c>
      <c r="F9" s="91">
        <v>11.9</v>
      </c>
      <c r="G9" s="91">
        <f t="shared" si="1"/>
        <v>-21.19</v>
      </c>
      <c r="H9" s="92">
        <v>-6.6</v>
      </c>
      <c r="I9" s="92">
        <v>-4.2</v>
      </c>
      <c r="J9" s="93">
        <v>4.95</v>
      </c>
      <c r="K9" s="93">
        <v>4.2</v>
      </c>
      <c r="L9" s="91">
        <f t="shared" ref="L9:L30" si="2">K9/J9*100-100</f>
        <v>-15.151515151515156</v>
      </c>
      <c r="M9" s="42"/>
      <c r="N9" s="2"/>
      <c r="O9" s="41"/>
    </row>
    <row r="10" spans="1:15" ht="18.600000000000001" customHeight="1" x14ac:dyDescent="0.3">
      <c r="A10" s="37" t="s">
        <v>42</v>
      </c>
      <c r="B10" s="91">
        <v>10.5</v>
      </c>
      <c r="C10" s="91">
        <v>8.9</v>
      </c>
      <c r="D10" s="91">
        <f t="shared" si="0"/>
        <v>-15.24</v>
      </c>
      <c r="E10" s="91">
        <v>20.2</v>
      </c>
      <c r="F10" s="91">
        <v>17.2</v>
      </c>
      <c r="G10" s="91">
        <f t="shared" si="1"/>
        <v>-14.85</v>
      </c>
      <c r="H10" s="92">
        <v>-9.6999999999999993</v>
      </c>
      <c r="I10" s="92">
        <v>-8.3000000000000007</v>
      </c>
      <c r="J10" s="93">
        <v>6.48</v>
      </c>
      <c r="K10" s="93">
        <v>3.7</v>
      </c>
      <c r="L10" s="91">
        <f t="shared" si="2"/>
        <v>-42.901234567901234</v>
      </c>
      <c r="M10" s="42"/>
      <c r="N10" s="2"/>
      <c r="O10" s="41"/>
    </row>
    <row r="11" spans="1:15" ht="18.600000000000001" customHeight="1" x14ac:dyDescent="0.3">
      <c r="A11" s="15" t="s">
        <v>12</v>
      </c>
      <c r="B11" s="91">
        <v>8.8000000000000007</v>
      </c>
      <c r="C11" s="91">
        <v>6.3</v>
      </c>
      <c r="D11" s="91">
        <f t="shared" si="0"/>
        <v>-28.41</v>
      </c>
      <c r="E11" s="91">
        <v>17.2</v>
      </c>
      <c r="F11" s="91">
        <v>17</v>
      </c>
      <c r="G11" s="91">
        <f t="shared" si="1"/>
        <v>-1.1599999999999999</v>
      </c>
      <c r="H11" s="92">
        <v>-8.4</v>
      </c>
      <c r="I11" s="92">
        <v>-10.7</v>
      </c>
      <c r="J11" s="94"/>
      <c r="K11" s="94"/>
      <c r="L11" s="91"/>
      <c r="M11" s="42"/>
      <c r="N11" s="2"/>
      <c r="O11" s="41"/>
    </row>
    <row r="12" spans="1:15" ht="18.600000000000001" customHeight="1" x14ac:dyDescent="0.3">
      <c r="A12" s="37" t="s">
        <v>13</v>
      </c>
      <c r="B12" s="91">
        <v>13.6</v>
      </c>
      <c r="C12" s="91">
        <v>13.2</v>
      </c>
      <c r="D12" s="91">
        <f t="shared" si="0"/>
        <v>-2.94</v>
      </c>
      <c r="E12" s="91">
        <v>19.2</v>
      </c>
      <c r="F12" s="91">
        <v>16</v>
      </c>
      <c r="G12" s="91">
        <f t="shared" si="1"/>
        <v>-16.670000000000002</v>
      </c>
      <c r="H12" s="92">
        <v>-5.6</v>
      </c>
      <c r="I12" s="92">
        <v>-2.8</v>
      </c>
      <c r="J12" s="93">
        <v>4.3</v>
      </c>
      <c r="K12" s="93"/>
      <c r="L12" s="91">
        <f t="shared" si="2"/>
        <v>-100</v>
      </c>
      <c r="M12" s="43"/>
      <c r="N12" s="2"/>
      <c r="O12" s="41"/>
    </row>
    <row r="13" spans="1:15" ht="18.600000000000001" customHeight="1" x14ac:dyDescent="0.3">
      <c r="A13" s="37" t="s">
        <v>14</v>
      </c>
      <c r="B13" s="91">
        <v>7.9</v>
      </c>
      <c r="C13" s="91">
        <v>7.3</v>
      </c>
      <c r="D13" s="91">
        <f t="shared" si="0"/>
        <v>-7.59</v>
      </c>
      <c r="E13" s="91">
        <v>16.899999999999999</v>
      </c>
      <c r="F13" s="91">
        <v>14.9</v>
      </c>
      <c r="G13" s="142">
        <f t="shared" si="1"/>
        <v>-11.83</v>
      </c>
      <c r="H13" s="92">
        <v>-9</v>
      </c>
      <c r="I13" s="92">
        <v>-7.6</v>
      </c>
      <c r="J13" s="95">
        <v>6.89</v>
      </c>
      <c r="K13" s="93"/>
      <c r="L13" s="91">
        <v>100</v>
      </c>
      <c r="M13" s="43"/>
      <c r="N13" s="2"/>
      <c r="O13" s="41"/>
    </row>
    <row r="14" spans="1:15" ht="18.600000000000001" customHeight="1" x14ac:dyDescent="0.3">
      <c r="A14" s="37" t="s">
        <v>15</v>
      </c>
      <c r="B14" s="91">
        <v>10.9</v>
      </c>
      <c r="C14" s="91">
        <v>7.1</v>
      </c>
      <c r="D14" s="91">
        <f t="shared" si="0"/>
        <v>-34.86</v>
      </c>
      <c r="E14" s="91">
        <v>21.4</v>
      </c>
      <c r="F14" s="91">
        <v>17.8</v>
      </c>
      <c r="G14" s="142">
        <f t="shared" si="1"/>
        <v>-16.82</v>
      </c>
      <c r="H14" s="92">
        <v>-10.5</v>
      </c>
      <c r="I14" s="92">
        <v>-10.7</v>
      </c>
      <c r="J14" s="95"/>
      <c r="K14" s="93"/>
      <c r="L14" s="91"/>
      <c r="M14" s="43"/>
      <c r="N14" s="2"/>
      <c r="O14" s="41"/>
    </row>
    <row r="15" spans="1:15" ht="18.600000000000001" customHeight="1" x14ac:dyDescent="0.3">
      <c r="A15" s="37" t="s">
        <v>16</v>
      </c>
      <c r="B15" s="91">
        <v>14</v>
      </c>
      <c r="C15" s="91">
        <v>11.1</v>
      </c>
      <c r="D15" s="91">
        <f t="shared" si="0"/>
        <v>-20.71</v>
      </c>
      <c r="E15" s="91">
        <v>22.2</v>
      </c>
      <c r="F15" s="91">
        <v>18.899999999999999</v>
      </c>
      <c r="G15" s="142">
        <f t="shared" si="1"/>
        <v>-14.86</v>
      </c>
      <c r="H15" s="92">
        <v>-8.1999999999999993</v>
      </c>
      <c r="I15" s="92">
        <v>-7.8</v>
      </c>
      <c r="J15" s="95">
        <v>12.97</v>
      </c>
      <c r="K15" s="93">
        <v>13.2</v>
      </c>
      <c r="L15" s="91">
        <v>100</v>
      </c>
      <c r="M15" s="43"/>
      <c r="N15" s="2"/>
      <c r="O15" s="41"/>
    </row>
    <row r="16" spans="1:15" ht="18.600000000000001" customHeight="1" x14ac:dyDescent="0.3">
      <c r="A16" s="37" t="s">
        <v>17</v>
      </c>
      <c r="B16" s="91">
        <v>7.6</v>
      </c>
      <c r="C16" s="91">
        <v>7.4</v>
      </c>
      <c r="D16" s="91">
        <f t="shared" si="0"/>
        <v>-2.63</v>
      </c>
      <c r="E16" s="91">
        <v>21.1</v>
      </c>
      <c r="F16" s="91">
        <v>16.5</v>
      </c>
      <c r="G16" s="142">
        <f t="shared" si="1"/>
        <v>-21.8</v>
      </c>
      <c r="H16" s="92">
        <v>-13.5</v>
      </c>
      <c r="I16" s="92">
        <v>-9.1</v>
      </c>
      <c r="J16" s="93">
        <v>2.5099999999999998</v>
      </c>
      <c r="K16" s="93"/>
      <c r="L16" s="91">
        <f t="shared" si="2"/>
        <v>-100</v>
      </c>
      <c r="M16" s="43"/>
      <c r="N16" s="2"/>
      <c r="O16" s="41"/>
    </row>
    <row r="17" spans="1:15" ht="18.600000000000001" customHeight="1" x14ac:dyDescent="0.3">
      <c r="A17" s="37" t="s">
        <v>18</v>
      </c>
      <c r="B17" s="91">
        <v>11.4</v>
      </c>
      <c r="C17" s="91">
        <v>8.6999999999999993</v>
      </c>
      <c r="D17" s="91">
        <f t="shared" si="0"/>
        <v>-23.68</v>
      </c>
      <c r="E17" s="91">
        <v>20.2</v>
      </c>
      <c r="F17" s="91">
        <v>19.8</v>
      </c>
      <c r="G17" s="142">
        <f t="shared" si="1"/>
        <v>-1.98</v>
      </c>
      <c r="H17" s="92">
        <v>-8.8000000000000007</v>
      </c>
      <c r="I17" s="92">
        <v>-11.1</v>
      </c>
      <c r="J17" s="93"/>
      <c r="K17" s="93"/>
      <c r="L17" s="91"/>
      <c r="M17" s="43"/>
      <c r="N17" s="2"/>
      <c r="O17" s="41"/>
    </row>
    <row r="18" spans="1:15" ht="18.600000000000001" customHeight="1" x14ac:dyDescent="0.3">
      <c r="A18" s="37" t="s">
        <v>19</v>
      </c>
      <c r="B18" s="91">
        <v>7</v>
      </c>
      <c r="C18" s="91">
        <v>6.3</v>
      </c>
      <c r="D18" s="91">
        <f t="shared" si="0"/>
        <v>-10</v>
      </c>
      <c r="E18" s="91">
        <v>18.2</v>
      </c>
      <c r="F18" s="91">
        <v>14.4</v>
      </c>
      <c r="G18" s="142">
        <f t="shared" si="1"/>
        <v>-20.88</v>
      </c>
      <c r="H18" s="92">
        <v>-11.2</v>
      </c>
      <c r="I18" s="92">
        <v>-8.1</v>
      </c>
      <c r="J18" s="95">
        <v>6.84</v>
      </c>
      <c r="K18" s="93">
        <v>3.8</v>
      </c>
      <c r="L18" s="91">
        <v>100</v>
      </c>
      <c r="M18" s="43"/>
      <c r="N18" s="2"/>
      <c r="O18" s="41"/>
    </row>
    <row r="19" spans="1:15" ht="18.600000000000001" customHeight="1" x14ac:dyDescent="0.3">
      <c r="A19" s="37" t="s">
        <v>20</v>
      </c>
      <c r="B19" s="91">
        <v>9.9</v>
      </c>
      <c r="C19" s="91">
        <v>8.5</v>
      </c>
      <c r="D19" s="91">
        <f t="shared" si="0"/>
        <v>-14.14</v>
      </c>
      <c r="E19" s="91">
        <v>14.6</v>
      </c>
      <c r="F19" s="91">
        <v>13</v>
      </c>
      <c r="G19" s="142">
        <f t="shared" si="1"/>
        <v>-10.96</v>
      </c>
      <c r="H19" s="92">
        <v>-4.7</v>
      </c>
      <c r="I19" s="92">
        <v>-4.5</v>
      </c>
      <c r="J19" s="95">
        <v>4.1100000000000003</v>
      </c>
      <c r="K19" s="93">
        <v>8.3000000000000007</v>
      </c>
      <c r="L19" s="91">
        <v>100</v>
      </c>
      <c r="M19" s="43"/>
      <c r="N19" s="2"/>
      <c r="O19" s="41"/>
    </row>
    <row r="20" spans="1:15" ht="18.600000000000001" customHeight="1" x14ac:dyDescent="0.3">
      <c r="A20" s="37" t="s">
        <v>21</v>
      </c>
      <c r="B20" s="91">
        <v>10.1</v>
      </c>
      <c r="C20" s="91">
        <v>10</v>
      </c>
      <c r="D20" s="91">
        <f t="shared" si="0"/>
        <v>-0.99</v>
      </c>
      <c r="E20" s="91">
        <v>23.7</v>
      </c>
      <c r="F20" s="91">
        <v>17.8</v>
      </c>
      <c r="G20" s="142">
        <f t="shared" si="1"/>
        <v>-24.89</v>
      </c>
      <c r="H20" s="92">
        <v>-13.6</v>
      </c>
      <c r="I20" s="92">
        <v>-7.8</v>
      </c>
      <c r="J20" s="95">
        <v>8.19</v>
      </c>
      <c r="K20" s="93"/>
      <c r="L20" s="91">
        <v>100</v>
      </c>
      <c r="M20" s="43"/>
      <c r="N20" s="2"/>
      <c r="O20" s="41"/>
    </row>
    <row r="21" spans="1:15" ht="18.600000000000001" customHeight="1" x14ac:dyDescent="0.3">
      <c r="A21" s="37" t="s">
        <v>22</v>
      </c>
      <c r="B21" s="91">
        <v>7.5</v>
      </c>
      <c r="C21" s="91">
        <v>5.4</v>
      </c>
      <c r="D21" s="91">
        <f t="shared" si="0"/>
        <v>-28</v>
      </c>
      <c r="E21" s="91">
        <v>25.6</v>
      </c>
      <c r="F21" s="91">
        <v>21.3</v>
      </c>
      <c r="G21" s="142">
        <f t="shared" si="1"/>
        <v>-16.8</v>
      </c>
      <c r="H21" s="92">
        <v>-18.100000000000001</v>
      </c>
      <c r="I21" s="92">
        <v>-15.9</v>
      </c>
      <c r="J21" s="95">
        <v>13.157</v>
      </c>
      <c r="K21" s="93"/>
      <c r="L21" s="91">
        <v>100</v>
      </c>
      <c r="M21" s="43"/>
      <c r="N21" s="2"/>
      <c r="O21" s="41"/>
    </row>
    <row r="22" spans="1:15" ht="18.600000000000001" customHeight="1" x14ac:dyDescent="0.3">
      <c r="A22" s="37" t="s">
        <v>23</v>
      </c>
      <c r="B22" s="91">
        <v>6.9</v>
      </c>
      <c r="C22" s="91">
        <v>7</v>
      </c>
      <c r="D22" s="91">
        <f t="shared" si="0"/>
        <v>1.45</v>
      </c>
      <c r="E22" s="91">
        <v>18.5</v>
      </c>
      <c r="F22" s="91">
        <v>13.7</v>
      </c>
      <c r="G22" s="142">
        <f t="shared" si="1"/>
        <v>-25.95</v>
      </c>
      <c r="H22" s="92">
        <v>-11.6</v>
      </c>
      <c r="I22" s="92">
        <v>-6.7</v>
      </c>
      <c r="J22" s="95">
        <v>17.54</v>
      </c>
      <c r="K22" s="93"/>
      <c r="L22" s="91">
        <v>100</v>
      </c>
      <c r="M22" s="43"/>
      <c r="N22" s="2"/>
      <c r="O22" s="41"/>
    </row>
    <row r="23" spans="1:15" ht="18.600000000000001" customHeight="1" x14ac:dyDescent="0.3">
      <c r="A23" s="37" t="s">
        <v>24</v>
      </c>
      <c r="B23" s="91">
        <v>8.3000000000000007</v>
      </c>
      <c r="C23" s="91">
        <v>8.1999999999999993</v>
      </c>
      <c r="D23" s="91">
        <f t="shared" si="0"/>
        <v>-1.2</v>
      </c>
      <c r="E23" s="91">
        <v>20.7</v>
      </c>
      <c r="F23" s="91">
        <v>14.9</v>
      </c>
      <c r="G23" s="142">
        <f t="shared" si="1"/>
        <v>-28.02</v>
      </c>
      <c r="H23" s="92">
        <v>-12.4</v>
      </c>
      <c r="I23" s="92">
        <v>-6.7</v>
      </c>
      <c r="J23" s="95"/>
      <c r="K23" s="93"/>
      <c r="L23" s="91">
        <v>-100</v>
      </c>
      <c r="M23" s="43"/>
      <c r="N23" s="2"/>
      <c r="O23" s="41"/>
    </row>
    <row r="24" spans="1:15" ht="18.600000000000001" customHeight="1" x14ac:dyDescent="0.3">
      <c r="A24" s="37" t="s">
        <v>25</v>
      </c>
      <c r="B24" s="91">
        <v>11.6</v>
      </c>
      <c r="C24" s="91">
        <v>10.1</v>
      </c>
      <c r="D24" s="91">
        <f t="shared" si="0"/>
        <v>-12.93</v>
      </c>
      <c r="E24" s="91">
        <v>18.3</v>
      </c>
      <c r="F24" s="91">
        <v>17.399999999999999</v>
      </c>
      <c r="G24" s="91">
        <f t="shared" si="1"/>
        <v>-4.92</v>
      </c>
      <c r="H24" s="92">
        <v>-6.7</v>
      </c>
      <c r="I24" s="92">
        <v>-7.3</v>
      </c>
      <c r="J24" s="93">
        <v>3.74</v>
      </c>
      <c r="K24" s="93">
        <v>4.4000000000000004</v>
      </c>
      <c r="L24" s="91">
        <f t="shared" si="2"/>
        <v>17.64705882352942</v>
      </c>
      <c r="M24" s="43"/>
      <c r="N24" s="2"/>
      <c r="O24" s="41"/>
    </row>
    <row r="25" spans="1:15" ht="18.600000000000001" customHeight="1" x14ac:dyDescent="0.3">
      <c r="A25" s="37" t="s">
        <v>26</v>
      </c>
      <c r="B25" s="91">
        <v>10.4</v>
      </c>
      <c r="C25" s="91">
        <v>9</v>
      </c>
      <c r="D25" s="91">
        <f t="shared" si="0"/>
        <v>-13.46</v>
      </c>
      <c r="E25" s="91">
        <v>17.600000000000001</v>
      </c>
      <c r="F25" s="91">
        <v>17.3</v>
      </c>
      <c r="G25" s="91">
        <f t="shared" si="1"/>
        <v>-1.7</v>
      </c>
      <c r="H25" s="92">
        <v>-7.2</v>
      </c>
      <c r="I25" s="92">
        <v>-8.3000000000000007</v>
      </c>
      <c r="J25" s="93">
        <v>17.690000000000001</v>
      </c>
      <c r="K25" s="93"/>
      <c r="L25" s="91">
        <v>100</v>
      </c>
      <c r="M25" s="43"/>
      <c r="N25" s="2"/>
      <c r="O25" s="41"/>
    </row>
    <row r="26" spans="1:15" ht="18.600000000000001" customHeight="1" x14ac:dyDescent="0.3">
      <c r="A26" s="37" t="s">
        <v>27</v>
      </c>
      <c r="B26" s="91">
        <v>9.3000000000000007</v>
      </c>
      <c r="C26" s="91">
        <v>8.1</v>
      </c>
      <c r="D26" s="91">
        <f t="shared" si="0"/>
        <v>-12.9</v>
      </c>
      <c r="E26" s="91">
        <v>14.4</v>
      </c>
      <c r="F26" s="91">
        <v>11.2</v>
      </c>
      <c r="G26" s="91">
        <f t="shared" si="1"/>
        <v>-22.22</v>
      </c>
      <c r="H26" s="92">
        <v>-5.0999999999999996</v>
      </c>
      <c r="I26" s="92">
        <v>-3.1</v>
      </c>
      <c r="J26" s="93">
        <v>4.95</v>
      </c>
      <c r="K26" s="93">
        <v>5.0999999999999996</v>
      </c>
      <c r="L26" s="91">
        <f t="shared" si="2"/>
        <v>3.0303030303030312</v>
      </c>
      <c r="M26" s="43"/>
      <c r="N26" s="2"/>
      <c r="O26" s="41"/>
    </row>
    <row r="27" spans="1:15" ht="18.600000000000001" customHeight="1" x14ac:dyDescent="0.3">
      <c r="A27" s="37" t="s">
        <v>28</v>
      </c>
      <c r="B27" s="91">
        <v>8.3000000000000007</v>
      </c>
      <c r="C27" s="91">
        <v>7.3</v>
      </c>
      <c r="D27" s="91">
        <f t="shared" si="0"/>
        <v>-12.05</v>
      </c>
      <c r="E27" s="91">
        <v>12.8</v>
      </c>
      <c r="F27" s="91">
        <v>10.3</v>
      </c>
      <c r="G27" s="91">
        <f t="shared" si="1"/>
        <v>-19.53</v>
      </c>
      <c r="H27" s="92">
        <v>-4.5</v>
      </c>
      <c r="I27" s="92">
        <v>-3</v>
      </c>
      <c r="J27" s="93">
        <v>8.31</v>
      </c>
      <c r="K27" s="93">
        <v>7.5</v>
      </c>
      <c r="L27" s="91">
        <v>100</v>
      </c>
      <c r="M27" s="43"/>
      <c r="N27" s="2"/>
      <c r="O27" s="41"/>
    </row>
    <row r="28" spans="1:15" ht="18.600000000000001" customHeight="1" x14ac:dyDescent="0.3">
      <c r="A28" s="37" t="s">
        <v>29</v>
      </c>
      <c r="B28" s="91">
        <v>6</v>
      </c>
      <c r="C28" s="91">
        <v>5.7</v>
      </c>
      <c r="D28" s="91">
        <f t="shared" si="0"/>
        <v>-5</v>
      </c>
      <c r="E28" s="91">
        <v>20</v>
      </c>
      <c r="F28" s="91">
        <v>16</v>
      </c>
      <c r="G28" s="91">
        <f t="shared" si="1"/>
        <v>-20</v>
      </c>
      <c r="H28" s="92">
        <v>-14</v>
      </c>
      <c r="I28" s="92">
        <v>-10.3</v>
      </c>
      <c r="J28" s="95">
        <v>12.738</v>
      </c>
      <c r="K28" s="93">
        <v>6.8</v>
      </c>
      <c r="L28" s="91">
        <v>100</v>
      </c>
      <c r="M28" s="43"/>
      <c r="N28" s="2"/>
      <c r="O28" s="41"/>
    </row>
    <row r="29" spans="1:15" ht="18.600000000000001" customHeight="1" x14ac:dyDescent="0.3">
      <c r="A29" s="37" t="s">
        <v>30</v>
      </c>
      <c r="B29" s="91">
        <v>9.4</v>
      </c>
      <c r="C29" s="91">
        <v>9.3000000000000007</v>
      </c>
      <c r="D29" s="91">
        <f t="shared" si="0"/>
        <v>-1.06</v>
      </c>
      <c r="E29" s="91">
        <v>10.199999999999999</v>
      </c>
      <c r="F29" s="91">
        <v>8.6</v>
      </c>
      <c r="G29" s="91">
        <f t="shared" si="1"/>
        <v>-15.69</v>
      </c>
      <c r="H29" s="92">
        <v>-0.8</v>
      </c>
      <c r="I29" s="92">
        <v>0.7</v>
      </c>
      <c r="J29" s="93">
        <v>2.4900000000000002</v>
      </c>
      <c r="K29" s="93">
        <v>2.5</v>
      </c>
      <c r="L29" s="91">
        <f t="shared" si="2"/>
        <v>0.40160642570279492</v>
      </c>
      <c r="M29" s="43"/>
      <c r="N29" s="2"/>
      <c r="O29" s="41"/>
    </row>
    <row r="30" spans="1:15" ht="18.75" x14ac:dyDescent="0.3">
      <c r="A30" s="37" t="s">
        <v>31</v>
      </c>
      <c r="B30" s="91">
        <v>8.1</v>
      </c>
      <c r="C30" s="91">
        <v>7.4</v>
      </c>
      <c r="D30" s="91">
        <f t="shared" si="0"/>
        <v>-8.64</v>
      </c>
      <c r="E30" s="91">
        <v>15.3</v>
      </c>
      <c r="F30" s="91">
        <v>12.1</v>
      </c>
      <c r="G30" s="91">
        <f t="shared" si="1"/>
        <v>-20.92</v>
      </c>
      <c r="H30" s="92">
        <v>-7.2</v>
      </c>
      <c r="I30" s="92">
        <v>-4.7</v>
      </c>
      <c r="J30" s="93">
        <v>3.28</v>
      </c>
      <c r="K30" s="93">
        <v>2.4</v>
      </c>
      <c r="L30" s="91">
        <f t="shared" si="2"/>
        <v>-26.829268292682926</v>
      </c>
      <c r="M30" s="43"/>
      <c r="N30" s="2"/>
      <c r="O30" s="41"/>
    </row>
    <row r="31" spans="1:15" ht="12.75" customHeight="1" x14ac:dyDescent="0.3">
      <c r="A31" s="44"/>
      <c r="B31" s="45"/>
      <c r="C31" s="46"/>
      <c r="D31" s="46"/>
      <c r="E31" s="47"/>
      <c r="F31" s="6"/>
      <c r="G31" s="6"/>
      <c r="J31" s="48"/>
      <c r="K31" s="49"/>
      <c r="L31" s="50"/>
      <c r="M31" s="43"/>
    </row>
    <row r="32" spans="1:15" ht="4.7" hidden="1" customHeight="1" x14ac:dyDescent="0.3">
      <c r="A32" s="44"/>
      <c r="B32" s="6"/>
      <c r="C32" s="6"/>
      <c r="D32" s="6"/>
      <c r="E32" s="6"/>
      <c r="F32" s="6"/>
      <c r="G32" s="6"/>
      <c r="J32" s="51">
        <v>9.1</v>
      </c>
      <c r="K32" s="52"/>
      <c r="L32" s="50"/>
    </row>
    <row r="33" spans="1:16140" x14ac:dyDescent="0.25">
      <c r="A33" s="122" t="s">
        <v>43</v>
      </c>
      <c r="B33" s="122"/>
      <c r="C33" s="122"/>
      <c r="D33" s="122"/>
      <c r="E33" s="122"/>
      <c r="F33" s="122"/>
      <c r="G33" s="122"/>
      <c r="J33" s="50"/>
      <c r="K33" s="52"/>
      <c r="L33" s="50"/>
    </row>
    <row r="34" spans="1:16140" ht="13.7" customHeight="1" x14ac:dyDescent="0.25">
      <c r="A34" s="44" t="s">
        <v>44</v>
      </c>
      <c r="B34" s="44"/>
      <c r="C34" s="44"/>
      <c r="D34" s="44"/>
      <c r="E34" s="44"/>
      <c r="F34" s="44"/>
      <c r="G34" s="44"/>
      <c r="J34" s="50"/>
      <c r="K34" s="50"/>
      <c r="L34" s="50"/>
    </row>
    <row r="35" spans="1:16140" s="34" customFormat="1" x14ac:dyDescent="0.25">
      <c r="A35" s="6"/>
      <c r="B35" s="6"/>
      <c r="C35" s="6"/>
      <c r="D35" s="6"/>
      <c r="E35" s="6"/>
      <c r="F35" s="6"/>
      <c r="G35" s="6"/>
      <c r="H35" s="2"/>
      <c r="I35" s="2"/>
      <c r="J35" s="50"/>
      <c r="K35" s="50"/>
      <c r="L35" s="50"/>
      <c r="O35" s="3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</row>
    <row r="36" spans="1:16140" s="34" customFormat="1" x14ac:dyDescent="0.25">
      <c r="A36" s="6"/>
      <c r="B36" s="6"/>
      <c r="C36" s="6"/>
      <c r="D36" s="6"/>
      <c r="E36" s="6"/>
      <c r="F36" s="6"/>
      <c r="G36" s="6"/>
      <c r="H36" s="2"/>
      <c r="I36" s="2"/>
      <c r="J36" s="50"/>
      <c r="K36" s="50"/>
      <c r="L36" s="50"/>
      <c r="O36" s="3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</row>
    <row r="37" spans="1:16140" s="34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50"/>
      <c r="K37" s="50"/>
      <c r="L37" s="50"/>
      <c r="O37" s="3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</row>
    <row r="38" spans="1:16140" s="34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50"/>
      <c r="K38" s="50"/>
      <c r="L38" s="50"/>
      <c r="O38" s="3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</row>
    <row r="39" spans="1:16140" s="34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50"/>
      <c r="K39" s="50"/>
      <c r="L39" s="50"/>
      <c r="O39" s="3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</row>
    <row r="40" spans="1:16140" s="34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50"/>
      <c r="K40" s="50"/>
      <c r="L40" s="50"/>
      <c r="O40" s="35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</row>
    <row r="41" spans="1:16140" s="34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50"/>
      <c r="K41" s="50"/>
      <c r="L41" s="50"/>
      <c r="O41" s="3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</row>
  </sheetData>
  <mergeCells count="12">
    <mergeCell ref="J6:L6"/>
    <mergeCell ref="A33:G33"/>
    <mergeCell ref="A1:L1"/>
    <mergeCell ref="A2:L2"/>
    <mergeCell ref="A5:A7"/>
    <mergeCell ref="B5:D5"/>
    <mergeCell ref="E5:G5"/>
    <mergeCell ref="H5:I5"/>
    <mergeCell ref="J5:L5"/>
    <mergeCell ref="B6:D6"/>
    <mergeCell ref="E6:G6"/>
    <mergeCell ref="H6:I6"/>
  </mergeCells>
  <printOptions horizontalCentered="1" verticalCentered="1"/>
  <pageMargins left="0.17" right="0.17" top="0.35" bottom="0.22" header="0.24" footer="0.16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3:T52"/>
  <sheetViews>
    <sheetView view="pageBreakPreview" zoomScaleNormal="100" workbookViewId="0">
      <selection activeCell="C10" sqref="C10:C24"/>
    </sheetView>
  </sheetViews>
  <sheetFormatPr defaultRowHeight="12.75" x14ac:dyDescent="0.2"/>
  <cols>
    <col min="1" max="1" width="61.42578125" style="57" customWidth="1"/>
    <col min="2" max="2" width="10.85546875" style="57" customWidth="1"/>
    <col min="3" max="3" width="11.140625" style="57" customWidth="1"/>
    <col min="4" max="5" width="13.7109375" style="57" customWidth="1"/>
    <col min="6" max="6" width="37.85546875" style="69" customWidth="1"/>
    <col min="7" max="8" width="9.140625" style="56" customWidth="1"/>
    <col min="9" max="253" width="9.140625" style="57"/>
    <col min="254" max="254" width="3" style="57" customWidth="1"/>
    <col min="255" max="256" width="0" style="57" hidden="1" customWidth="1"/>
    <col min="257" max="257" width="63.85546875" style="57" customWidth="1"/>
    <col min="258" max="258" width="10.85546875" style="57" customWidth="1"/>
    <col min="259" max="259" width="11.140625" style="57" customWidth="1"/>
    <col min="260" max="261" width="13.7109375" style="57" customWidth="1"/>
    <col min="262" max="262" width="37.85546875" style="57" customWidth="1"/>
    <col min="263" max="264" width="9.140625" style="57" customWidth="1"/>
    <col min="265" max="509" width="9.140625" style="57"/>
    <col min="510" max="510" width="3" style="57" customWidth="1"/>
    <col min="511" max="512" width="0" style="57" hidden="1" customWidth="1"/>
    <col min="513" max="513" width="63.85546875" style="57" customWidth="1"/>
    <col min="514" max="514" width="10.85546875" style="57" customWidth="1"/>
    <col min="515" max="515" width="11.140625" style="57" customWidth="1"/>
    <col min="516" max="517" width="13.7109375" style="57" customWidth="1"/>
    <col min="518" max="518" width="37.85546875" style="57" customWidth="1"/>
    <col min="519" max="520" width="9.140625" style="57" customWidth="1"/>
    <col min="521" max="765" width="9.140625" style="57"/>
    <col min="766" max="766" width="3" style="57" customWidth="1"/>
    <col min="767" max="768" width="0" style="57" hidden="1" customWidth="1"/>
    <col min="769" max="769" width="63.85546875" style="57" customWidth="1"/>
    <col min="770" max="770" width="10.85546875" style="57" customWidth="1"/>
    <col min="771" max="771" width="11.140625" style="57" customWidth="1"/>
    <col min="772" max="773" width="13.7109375" style="57" customWidth="1"/>
    <col min="774" max="774" width="37.85546875" style="57" customWidth="1"/>
    <col min="775" max="776" width="9.140625" style="57" customWidth="1"/>
    <col min="777" max="1021" width="9.140625" style="57"/>
    <col min="1022" max="1022" width="3" style="57" customWidth="1"/>
    <col min="1023" max="1024" width="0" style="57" hidden="1" customWidth="1"/>
    <col min="1025" max="1025" width="63.85546875" style="57" customWidth="1"/>
    <col min="1026" max="1026" width="10.85546875" style="57" customWidth="1"/>
    <col min="1027" max="1027" width="11.140625" style="57" customWidth="1"/>
    <col min="1028" max="1029" width="13.7109375" style="57" customWidth="1"/>
    <col min="1030" max="1030" width="37.85546875" style="57" customWidth="1"/>
    <col min="1031" max="1032" width="9.140625" style="57" customWidth="1"/>
    <col min="1033" max="1277" width="9.140625" style="57"/>
    <col min="1278" max="1278" width="3" style="57" customWidth="1"/>
    <col min="1279" max="1280" width="0" style="57" hidden="1" customWidth="1"/>
    <col min="1281" max="1281" width="63.85546875" style="57" customWidth="1"/>
    <col min="1282" max="1282" width="10.85546875" style="57" customWidth="1"/>
    <col min="1283" max="1283" width="11.140625" style="57" customWidth="1"/>
    <col min="1284" max="1285" width="13.7109375" style="57" customWidth="1"/>
    <col min="1286" max="1286" width="37.85546875" style="57" customWidth="1"/>
    <col min="1287" max="1288" width="9.140625" style="57" customWidth="1"/>
    <col min="1289" max="1533" width="9.140625" style="57"/>
    <col min="1534" max="1534" width="3" style="57" customWidth="1"/>
    <col min="1535" max="1536" width="0" style="57" hidden="1" customWidth="1"/>
    <col min="1537" max="1537" width="63.85546875" style="57" customWidth="1"/>
    <col min="1538" max="1538" width="10.85546875" style="57" customWidth="1"/>
    <col min="1539" max="1539" width="11.140625" style="57" customWidth="1"/>
    <col min="1540" max="1541" width="13.7109375" style="57" customWidth="1"/>
    <col min="1542" max="1542" width="37.85546875" style="57" customWidth="1"/>
    <col min="1543" max="1544" width="9.140625" style="57" customWidth="1"/>
    <col min="1545" max="1789" width="9.140625" style="57"/>
    <col min="1790" max="1790" width="3" style="57" customWidth="1"/>
    <col min="1791" max="1792" width="0" style="57" hidden="1" customWidth="1"/>
    <col min="1793" max="1793" width="63.85546875" style="57" customWidth="1"/>
    <col min="1794" max="1794" width="10.85546875" style="57" customWidth="1"/>
    <col min="1795" max="1795" width="11.140625" style="57" customWidth="1"/>
    <col min="1796" max="1797" width="13.7109375" style="57" customWidth="1"/>
    <col min="1798" max="1798" width="37.85546875" style="57" customWidth="1"/>
    <col min="1799" max="1800" width="9.140625" style="57" customWidth="1"/>
    <col min="1801" max="2045" width="9.140625" style="57"/>
    <col min="2046" max="2046" width="3" style="57" customWidth="1"/>
    <col min="2047" max="2048" width="0" style="57" hidden="1" customWidth="1"/>
    <col min="2049" max="2049" width="63.85546875" style="57" customWidth="1"/>
    <col min="2050" max="2050" width="10.85546875" style="57" customWidth="1"/>
    <col min="2051" max="2051" width="11.140625" style="57" customWidth="1"/>
    <col min="2052" max="2053" width="13.7109375" style="57" customWidth="1"/>
    <col min="2054" max="2054" width="37.85546875" style="57" customWidth="1"/>
    <col min="2055" max="2056" width="9.140625" style="57" customWidth="1"/>
    <col min="2057" max="2301" width="9.140625" style="57"/>
    <col min="2302" max="2302" width="3" style="57" customWidth="1"/>
    <col min="2303" max="2304" width="0" style="57" hidden="1" customWidth="1"/>
    <col min="2305" max="2305" width="63.85546875" style="57" customWidth="1"/>
    <col min="2306" max="2306" width="10.85546875" style="57" customWidth="1"/>
    <col min="2307" max="2307" width="11.140625" style="57" customWidth="1"/>
    <col min="2308" max="2309" width="13.7109375" style="57" customWidth="1"/>
    <col min="2310" max="2310" width="37.85546875" style="57" customWidth="1"/>
    <col min="2311" max="2312" width="9.140625" style="57" customWidth="1"/>
    <col min="2313" max="2557" width="9.140625" style="57"/>
    <col min="2558" max="2558" width="3" style="57" customWidth="1"/>
    <col min="2559" max="2560" width="0" style="57" hidden="1" customWidth="1"/>
    <col min="2561" max="2561" width="63.85546875" style="57" customWidth="1"/>
    <col min="2562" max="2562" width="10.85546875" style="57" customWidth="1"/>
    <col min="2563" max="2563" width="11.140625" style="57" customWidth="1"/>
    <col min="2564" max="2565" width="13.7109375" style="57" customWidth="1"/>
    <col min="2566" max="2566" width="37.85546875" style="57" customWidth="1"/>
    <col min="2567" max="2568" width="9.140625" style="57" customWidth="1"/>
    <col min="2569" max="2813" width="9.140625" style="57"/>
    <col min="2814" max="2814" width="3" style="57" customWidth="1"/>
    <col min="2815" max="2816" width="0" style="57" hidden="1" customWidth="1"/>
    <col min="2817" max="2817" width="63.85546875" style="57" customWidth="1"/>
    <col min="2818" max="2818" width="10.85546875" style="57" customWidth="1"/>
    <col min="2819" max="2819" width="11.140625" style="57" customWidth="1"/>
    <col min="2820" max="2821" width="13.7109375" style="57" customWidth="1"/>
    <col min="2822" max="2822" width="37.85546875" style="57" customWidth="1"/>
    <col min="2823" max="2824" width="9.140625" style="57" customWidth="1"/>
    <col min="2825" max="3069" width="9.140625" style="57"/>
    <col min="3070" max="3070" width="3" style="57" customWidth="1"/>
    <col min="3071" max="3072" width="0" style="57" hidden="1" customWidth="1"/>
    <col min="3073" max="3073" width="63.85546875" style="57" customWidth="1"/>
    <col min="3074" max="3074" width="10.85546875" style="57" customWidth="1"/>
    <col min="3075" max="3075" width="11.140625" style="57" customWidth="1"/>
    <col min="3076" max="3077" width="13.7109375" style="57" customWidth="1"/>
    <col min="3078" max="3078" width="37.85546875" style="57" customWidth="1"/>
    <col min="3079" max="3080" width="9.140625" style="57" customWidth="1"/>
    <col min="3081" max="3325" width="9.140625" style="57"/>
    <col min="3326" max="3326" width="3" style="57" customWidth="1"/>
    <col min="3327" max="3328" width="0" style="57" hidden="1" customWidth="1"/>
    <col min="3329" max="3329" width="63.85546875" style="57" customWidth="1"/>
    <col min="3330" max="3330" width="10.85546875" style="57" customWidth="1"/>
    <col min="3331" max="3331" width="11.140625" style="57" customWidth="1"/>
    <col min="3332" max="3333" width="13.7109375" style="57" customWidth="1"/>
    <col min="3334" max="3334" width="37.85546875" style="57" customWidth="1"/>
    <col min="3335" max="3336" width="9.140625" style="57" customWidth="1"/>
    <col min="3337" max="3581" width="9.140625" style="57"/>
    <col min="3582" max="3582" width="3" style="57" customWidth="1"/>
    <col min="3583" max="3584" width="0" style="57" hidden="1" customWidth="1"/>
    <col min="3585" max="3585" width="63.85546875" style="57" customWidth="1"/>
    <col min="3586" max="3586" width="10.85546875" style="57" customWidth="1"/>
    <col min="3587" max="3587" width="11.140625" style="57" customWidth="1"/>
    <col min="3588" max="3589" width="13.7109375" style="57" customWidth="1"/>
    <col min="3590" max="3590" width="37.85546875" style="57" customWidth="1"/>
    <col min="3591" max="3592" width="9.140625" style="57" customWidth="1"/>
    <col min="3593" max="3837" width="9.140625" style="57"/>
    <col min="3838" max="3838" width="3" style="57" customWidth="1"/>
    <col min="3839" max="3840" width="0" style="57" hidden="1" customWidth="1"/>
    <col min="3841" max="3841" width="63.85546875" style="57" customWidth="1"/>
    <col min="3842" max="3842" width="10.85546875" style="57" customWidth="1"/>
    <col min="3843" max="3843" width="11.140625" style="57" customWidth="1"/>
    <col min="3844" max="3845" width="13.7109375" style="57" customWidth="1"/>
    <col min="3846" max="3846" width="37.85546875" style="57" customWidth="1"/>
    <col min="3847" max="3848" width="9.140625" style="57" customWidth="1"/>
    <col min="3849" max="4093" width="9.140625" style="57"/>
    <col min="4094" max="4094" width="3" style="57" customWidth="1"/>
    <col min="4095" max="4096" width="0" style="57" hidden="1" customWidth="1"/>
    <col min="4097" max="4097" width="63.85546875" style="57" customWidth="1"/>
    <col min="4098" max="4098" width="10.85546875" style="57" customWidth="1"/>
    <col min="4099" max="4099" width="11.140625" style="57" customWidth="1"/>
    <col min="4100" max="4101" width="13.7109375" style="57" customWidth="1"/>
    <col min="4102" max="4102" width="37.85546875" style="57" customWidth="1"/>
    <col min="4103" max="4104" width="9.140625" style="57" customWidth="1"/>
    <col min="4105" max="4349" width="9.140625" style="57"/>
    <col min="4350" max="4350" width="3" style="57" customWidth="1"/>
    <col min="4351" max="4352" width="0" style="57" hidden="1" customWidth="1"/>
    <col min="4353" max="4353" width="63.85546875" style="57" customWidth="1"/>
    <col min="4354" max="4354" width="10.85546875" style="57" customWidth="1"/>
    <col min="4355" max="4355" width="11.140625" style="57" customWidth="1"/>
    <col min="4356" max="4357" width="13.7109375" style="57" customWidth="1"/>
    <col min="4358" max="4358" width="37.85546875" style="57" customWidth="1"/>
    <col min="4359" max="4360" width="9.140625" style="57" customWidth="1"/>
    <col min="4361" max="4605" width="9.140625" style="57"/>
    <col min="4606" max="4606" width="3" style="57" customWidth="1"/>
    <col min="4607" max="4608" width="0" style="57" hidden="1" customWidth="1"/>
    <col min="4609" max="4609" width="63.85546875" style="57" customWidth="1"/>
    <col min="4610" max="4610" width="10.85546875" style="57" customWidth="1"/>
    <col min="4611" max="4611" width="11.140625" style="57" customWidth="1"/>
    <col min="4612" max="4613" width="13.7109375" style="57" customWidth="1"/>
    <col min="4614" max="4614" width="37.85546875" style="57" customWidth="1"/>
    <col min="4615" max="4616" width="9.140625" style="57" customWidth="1"/>
    <col min="4617" max="4861" width="9.140625" style="57"/>
    <col min="4862" max="4862" width="3" style="57" customWidth="1"/>
    <col min="4863" max="4864" width="0" style="57" hidden="1" customWidth="1"/>
    <col min="4865" max="4865" width="63.85546875" style="57" customWidth="1"/>
    <col min="4866" max="4866" width="10.85546875" style="57" customWidth="1"/>
    <col min="4867" max="4867" width="11.140625" style="57" customWidth="1"/>
    <col min="4868" max="4869" width="13.7109375" style="57" customWidth="1"/>
    <col min="4870" max="4870" width="37.85546875" style="57" customWidth="1"/>
    <col min="4871" max="4872" width="9.140625" style="57" customWidth="1"/>
    <col min="4873" max="5117" width="9.140625" style="57"/>
    <col min="5118" max="5118" width="3" style="57" customWidth="1"/>
    <col min="5119" max="5120" width="0" style="57" hidden="1" customWidth="1"/>
    <col min="5121" max="5121" width="63.85546875" style="57" customWidth="1"/>
    <col min="5122" max="5122" width="10.85546875" style="57" customWidth="1"/>
    <col min="5123" max="5123" width="11.140625" style="57" customWidth="1"/>
    <col min="5124" max="5125" width="13.7109375" style="57" customWidth="1"/>
    <col min="5126" max="5126" width="37.85546875" style="57" customWidth="1"/>
    <col min="5127" max="5128" width="9.140625" style="57" customWidth="1"/>
    <col min="5129" max="5373" width="9.140625" style="57"/>
    <col min="5374" max="5374" width="3" style="57" customWidth="1"/>
    <col min="5375" max="5376" width="0" style="57" hidden="1" customWidth="1"/>
    <col min="5377" max="5377" width="63.85546875" style="57" customWidth="1"/>
    <col min="5378" max="5378" width="10.85546875" style="57" customWidth="1"/>
    <col min="5379" max="5379" width="11.140625" style="57" customWidth="1"/>
    <col min="5380" max="5381" width="13.7109375" style="57" customWidth="1"/>
    <col min="5382" max="5382" width="37.85546875" style="57" customWidth="1"/>
    <col min="5383" max="5384" width="9.140625" style="57" customWidth="1"/>
    <col min="5385" max="5629" width="9.140625" style="57"/>
    <col min="5630" max="5630" width="3" style="57" customWidth="1"/>
    <col min="5631" max="5632" width="0" style="57" hidden="1" customWidth="1"/>
    <col min="5633" max="5633" width="63.85546875" style="57" customWidth="1"/>
    <col min="5634" max="5634" width="10.85546875" style="57" customWidth="1"/>
    <col min="5635" max="5635" width="11.140625" style="57" customWidth="1"/>
    <col min="5636" max="5637" width="13.7109375" style="57" customWidth="1"/>
    <col min="5638" max="5638" width="37.85546875" style="57" customWidth="1"/>
    <col min="5639" max="5640" width="9.140625" style="57" customWidth="1"/>
    <col min="5641" max="5885" width="9.140625" style="57"/>
    <col min="5886" max="5886" width="3" style="57" customWidth="1"/>
    <col min="5887" max="5888" width="0" style="57" hidden="1" customWidth="1"/>
    <col min="5889" max="5889" width="63.85546875" style="57" customWidth="1"/>
    <col min="5890" max="5890" width="10.85546875" style="57" customWidth="1"/>
    <col min="5891" max="5891" width="11.140625" style="57" customWidth="1"/>
    <col min="5892" max="5893" width="13.7109375" style="57" customWidth="1"/>
    <col min="5894" max="5894" width="37.85546875" style="57" customWidth="1"/>
    <col min="5895" max="5896" width="9.140625" style="57" customWidth="1"/>
    <col min="5897" max="6141" width="9.140625" style="57"/>
    <col min="6142" max="6142" width="3" style="57" customWidth="1"/>
    <col min="6143" max="6144" width="0" style="57" hidden="1" customWidth="1"/>
    <col min="6145" max="6145" width="63.85546875" style="57" customWidth="1"/>
    <col min="6146" max="6146" width="10.85546875" style="57" customWidth="1"/>
    <col min="6147" max="6147" width="11.140625" style="57" customWidth="1"/>
    <col min="6148" max="6149" width="13.7109375" style="57" customWidth="1"/>
    <col min="6150" max="6150" width="37.85546875" style="57" customWidth="1"/>
    <col min="6151" max="6152" width="9.140625" style="57" customWidth="1"/>
    <col min="6153" max="6397" width="9.140625" style="57"/>
    <col min="6398" max="6398" width="3" style="57" customWidth="1"/>
    <col min="6399" max="6400" width="0" style="57" hidden="1" customWidth="1"/>
    <col min="6401" max="6401" width="63.85546875" style="57" customWidth="1"/>
    <col min="6402" max="6402" width="10.85546875" style="57" customWidth="1"/>
    <col min="6403" max="6403" width="11.140625" style="57" customWidth="1"/>
    <col min="6404" max="6405" width="13.7109375" style="57" customWidth="1"/>
    <col min="6406" max="6406" width="37.85546875" style="57" customWidth="1"/>
    <col min="6407" max="6408" width="9.140625" style="57" customWidth="1"/>
    <col min="6409" max="6653" width="9.140625" style="57"/>
    <col min="6654" max="6654" width="3" style="57" customWidth="1"/>
    <col min="6655" max="6656" width="0" style="57" hidden="1" customWidth="1"/>
    <col min="6657" max="6657" width="63.85546875" style="57" customWidth="1"/>
    <col min="6658" max="6658" width="10.85546875" style="57" customWidth="1"/>
    <col min="6659" max="6659" width="11.140625" style="57" customWidth="1"/>
    <col min="6660" max="6661" width="13.7109375" style="57" customWidth="1"/>
    <col min="6662" max="6662" width="37.85546875" style="57" customWidth="1"/>
    <col min="6663" max="6664" width="9.140625" style="57" customWidth="1"/>
    <col min="6665" max="6909" width="9.140625" style="57"/>
    <col min="6910" max="6910" width="3" style="57" customWidth="1"/>
    <col min="6911" max="6912" width="0" style="57" hidden="1" customWidth="1"/>
    <col min="6913" max="6913" width="63.85546875" style="57" customWidth="1"/>
    <col min="6914" max="6914" width="10.85546875" style="57" customWidth="1"/>
    <col min="6915" max="6915" width="11.140625" style="57" customWidth="1"/>
    <col min="6916" max="6917" width="13.7109375" style="57" customWidth="1"/>
    <col min="6918" max="6918" width="37.85546875" style="57" customWidth="1"/>
    <col min="6919" max="6920" width="9.140625" style="57" customWidth="1"/>
    <col min="6921" max="7165" width="9.140625" style="57"/>
    <col min="7166" max="7166" width="3" style="57" customWidth="1"/>
    <col min="7167" max="7168" width="0" style="57" hidden="1" customWidth="1"/>
    <col min="7169" max="7169" width="63.85546875" style="57" customWidth="1"/>
    <col min="7170" max="7170" width="10.85546875" style="57" customWidth="1"/>
    <col min="7171" max="7171" width="11.140625" style="57" customWidth="1"/>
    <col min="7172" max="7173" width="13.7109375" style="57" customWidth="1"/>
    <col min="7174" max="7174" width="37.85546875" style="57" customWidth="1"/>
    <col min="7175" max="7176" width="9.140625" style="57" customWidth="1"/>
    <col min="7177" max="7421" width="9.140625" style="57"/>
    <col min="7422" max="7422" width="3" style="57" customWidth="1"/>
    <col min="7423" max="7424" width="0" style="57" hidden="1" customWidth="1"/>
    <col min="7425" max="7425" width="63.85546875" style="57" customWidth="1"/>
    <col min="7426" max="7426" width="10.85546875" style="57" customWidth="1"/>
    <col min="7427" max="7427" width="11.140625" style="57" customWidth="1"/>
    <col min="7428" max="7429" width="13.7109375" style="57" customWidth="1"/>
    <col min="7430" max="7430" width="37.85546875" style="57" customWidth="1"/>
    <col min="7431" max="7432" width="9.140625" style="57" customWidth="1"/>
    <col min="7433" max="7677" width="9.140625" style="57"/>
    <col min="7678" max="7678" width="3" style="57" customWidth="1"/>
    <col min="7679" max="7680" width="0" style="57" hidden="1" customWidth="1"/>
    <col min="7681" max="7681" width="63.85546875" style="57" customWidth="1"/>
    <col min="7682" max="7682" width="10.85546875" style="57" customWidth="1"/>
    <col min="7683" max="7683" width="11.140625" style="57" customWidth="1"/>
    <col min="7684" max="7685" width="13.7109375" style="57" customWidth="1"/>
    <col min="7686" max="7686" width="37.85546875" style="57" customWidth="1"/>
    <col min="7687" max="7688" width="9.140625" style="57" customWidth="1"/>
    <col min="7689" max="7933" width="9.140625" style="57"/>
    <col min="7934" max="7934" width="3" style="57" customWidth="1"/>
    <col min="7935" max="7936" width="0" style="57" hidden="1" customWidth="1"/>
    <col min="7937" max="7937" width="63.85546875" style="57" customWidth="1"/>
    <col min="7938" max="7938" width="10.85546875" style="57" customWidth="1"/>
    <col min="7939" max="7939" width="11.140625" style="57" customWidth="1"/>
    <col min="7940" max="7941" width="13.7109375" style="57" customWidth="1"/>
    <col min="7942" max="7942" width="37.85546875" style="57" customWidth="1"/>
    <col min="7943" max="7944" width="9.140625" style="57" customWidth="1"/>
    <col min="7945" max="8189" width="9.140625" style="57"/>
    <col min="8190" max="8190" width="3" style="57" customWidth="1"/>
    <col min="8191" max="8192" width="0" style="57" hidden="1" customWidth="1"/>
    <col min="8193" max="8193" width="63.85546875" style="57" customWidth="1"/>
    <col min="8194" max="8194" width="10.85546875" style="57" customWidth="1"/>
    <col min="8195" max="8195" width="11.140625" style="57" customWidth="1"/>
    <col min="8196" max="8197" width="13.7109375" style="57" customWidth="1"/>
    <col min="8198" max="8198" width="37.85546875" style="57" customWidth="1"/>
    <col min="8199" max="8200" width="9.140625" style="57" customWidth="1"/>
    <col min="8201" max="8445" width="9.140625" style="57"/>
    <col min="8446" max="8446" width="3" style="57" customWidth="1"/>
    <col min="8447" max="8448" width="0" style="57" hidden="1" customWidth="1"/>
    <col min="8449" max="8449" width="63.85546875" style="57" customWidth="1"/>
    <col min="8450" max="8450" width="10.85546875" style="57" customWidth="1"/>
    <col min="8451" max="8451" width="11.140625" style="57" customWidth="1"/>
    <col min="8452" max="8453" width="13.7109375" style="57" customWidth="1"/>
    <col min="8454" max="8454" width="37.85546875" style="57" customWidth="1"/>
    <col min="8455" max="8456" width="9.140625" style="57" customWidth="1"/>
    <col min="8457" max="8701" width="9.140625" style="57"/>
    <col min="8702" max="8702" width="3" style="57" customWidth="1"/>
    <col min="8703" max="8704" width="0" style="57" hidden="1" customWidth="1"/>
    <col min="8705" max="8705" width="63.85546875" style="57" customWidth="1"/>
    <col min="8706" max="8706" width="10.85546875" style="57" customWidth="1"/>
    <col min="8707" max="8707" width="11.140625" style="57" customWidth="1"/>
    <col min="8708" max="8709" width="13.7109375" style="57" customWidth="1"/>
    <col min="8710" max="8710" width="37.85546875" style="57" customWidth="1"/>
    <col min="8711" max="8712" width="9.140625" style="57" customWidth="1"/>
    <col min="8713" max="8957" width="9.140625" style="57"/>
    <col min="8958" max="8958" width="3" style="57" customWidth="1"/>
    <col min="8959" max="8960" width="0" style="57" hidden="1" customWidth="1"/>
    <col min="8961" max="8961" width="63.85546875" style="57" customWidth="1"/>
    <col min="8962" max="8962" width="10.85546875" style="57" customWidth="1"/>
    <col min="8963" max="8963" width="11.140625" style="57" customWidth="1"/>
    <col min="8964" max="8965" width="13.7109375" style="57" customWidth="1"/>
    <col min="8966" max="8966" width="37.85546875" style="57" customWidth="1"/>
    <col min="8967" max="8968" width="9.140625" style="57" customWidth="1"/>
    <col min="8969" max="9213" width="9.140625" style="57"/>
    <col min="9214" max="9214" width="3" style="57" customWidth="1"/>
    <col min="9215" max="9216" width="0" style="57" hidden="1" customWidth="1"/>
    <col min="9217" max="9217" width="63.85546875" style="57" customWidth="1"/>
    <col min="9218" max="9218" width="10.85546875" style="57" customWidth="1"/>
    <col min="9219" max="9219" width="11.140625" style="57" customWidth="1"/>
    <col min="9220" max="9221" width="13.7109375" style="57" customWidth="1"/>
    <col min="9222" max="9222" width="37.85546875" style="57" customWidth="1"/>
    <col min="9223" max="9224" width="9.140625" style="57" customWidth="1"/>
    <col min="9225" max="9469" width="9.140625" style="57"/>
    <col min="9470" max="9470" width="3" style="57" customWidth="1"/>
    <col min="9471" max="9472" width="0" style="57" hidden="1" customWidth="1"/>
    <col min="9473" max="9473" width="63.85546875" style="57" customWidth="1"/>
    <col min="9474" max="9474" width="10.85546875" style="57" customWidth="1"/>
    <col min="9475" max="9475" width="11.140625" style="57" customWidth="1"/>
    <col min="9476" max="9477" width="13.7109375" style="57" customWidth="1"/>
    <col min="9478" max="9478" width="37.85546875" style="57" customWidth="1"/>
    <col min="9479" max="9480" width="9.140625" style="57" customWidth="1"/>
    <col min="9481" max="9725" width="9.140625" style="57"/>
    <col min="9726" max="9726" width="3" style="57" customWidth="1"/>
    <col min="9727" max="9728" width="0" style="57" hidden="1" customWidth="1"/>
    <col min="9729" max="9729" width="63.85546875" style="57" customWidth="1"/>
    <col min="9730" max="9730" width="10.85546875" style="57" customWidth="1"/>
    <col min="9731" max="9731" width="11.140625" style="57" customWidth="1"/>
    <col min="9732" max="9733" width="13.7109375" style="57" customWidth="1"/>
    <col min="9734" max="9734" width="37.85546875" style="57" customWidth="1"/>
    <col min="9735" max="9736" width="9.140625" style="57" customWidth="1"/>
    <col min="9737" max="9981" width="9.140625" style="57"/>
    <col min="9982" max="9982" width="3" style="57" customWidth="1"/>
    <col min="9983" max="9984" width="0" style="57" hidden="1" customWidth="1"/>
    <col min="9985" max="9985" width="63.85546875" style="57" customWidth="1"/>
    <col min="9986" max="9986" width="10.85546875" style="57" customWidth="1"/>
    <col min="9987" max="9987" width="11.140625" style="57" customWidth="1"/>
    <col min="9988" max="9989" width="13.7109375" style="57" customWidth="1"/>
    <col min="9990" max="9990" width="37.85546875" style="57" customWidth="1"/>
    <col min="9991" max="9992" width="9.140625" style="57" customWidth="1"/>
    <col min="9993" max="10237" width="9.140625" style="57"/>
    <col min="10238" max="10238" width="3" style="57" customWidth="1"/>
    <col min="10239" max="10240" width="0" style="57" hidden="1" customWidth="1"/>
    <col min="10241" max="10241" width="63.85546875" style="57" customWidth="1"/>
    <col min="10242" max="10242" width="10.85546875" style="57" customWidth="1"/>
    <col min="10243" max="10243" width="11.140625" style="57" customWidth="1"/>
    <col min="10244" max="10245" width="13.7109375" style="57" customWidth="1"/>
    <col min="10246" max="10246" width="37.85546875" style="57" customWidth="1"/>
    <col min="10247" max="10248" width="9.140625" style="57" customWidth="1"/>
    <col min="10249" max="10493" width="9.140625" style="57"/>
    <col min="10494" max="10494" width="3" style="57" customWidth="1"/>
    <col min="10495" max="10496" width="0" style="57" hidden="1" customWidth="1"/>
    <col min="10497" max="10497" width="63.85546875" style="57" customWidth="1"/>
    <col min="10498" max="10498" width="10.85546875" style="57" customWidth="1"/>
    <col min="10499" max="10499" width="11.140625" style="57" customWidth="1"/>
    <col min="10500" max="10501" width="13.7109375" style="57" customWidth="1"/>
    <col min="10502" max="10502" width="37.85546875" style="57" customWidth="1"/>
    <col min="10503" max="10504" width="9.140625" style="57" customWidth="1"/>
    <col min="10505" max="10749" width="9.140625" style="57"/>
    <col min="10750" max="10750" width="3" style="57" customWidth="1"/>
    <col min="10751" max="10752" width="0" style="57" hidden="1" customWidth="1"/>
    <col min="10753" max="10753" width="63.85546875" style="57" customWidth="1"/>
    <col min="10754" max="10754" width="10.85546875" style="57" customWidth="1"/>
    <col min="10755" max="10755" width="11.140625" style="57" customWidth="1"/>
    <col min="10756" max="10757" width="13.7109375" style="57" customWidth="1"/>
    <col min="10758" max="10758" width="37.85546875" style="57" customWidth="1"/>
    <col min="10759" max="10760" width="9.140625" style="57" customWidth="1"/>
    <col min="10761" max="11005" width="9.140625" style="57"/>
    <col min="11006" max="11006" width="3" style="57" customWidth="1"/>
    <col min="11007" max="11008" width="0" style="57" hidden="1" customWidth="1"/>
    <col min="11009" max="11009" width="63.85546875" style="57" customWidth="1"/>
    <col min="11010" max="11010" width="10.85546875" style="57" customWidth="1"/>
    <col min="11011" max="11011" width="11.140625" style="57" customWidth="1"/>
    <col min="11012" max="11013" width="13.7109375" style="57" customWidth="1"/>
    <col min="11014" max="11014" width="37.85546875" style="57" customWidth="1"/>
    <col min="11015" max="11016" width="9.140625" style="57" customWidth="1"/>
    <col min="11017" max="11261" width="9.140625" style="57"/>
    <col min="11262" max="11262" width="3" style="57" customWidth="1"/>
    <col min="11263" max="11264" width="0" style="57" hidden="1" customWidth="1"/>
    <col min="11265" max="11265" width="63.85546875" style="57" customWidth="1"/>
    <col min="11266" max="11266" width="10.85546875" style="57" customWidth="1"/>
    <col min="11267" max="11267" width="11.140625" style="57" customWidth="1"/>
    <col min="11268" max="11269" width="13.7109375" style="57" customWidth="1"/>
    <col min="11270" max="11270" width="37.85546875" style="57" customWidth="1"/>
    <col min="11271" max="11272" width="9.140625" style="57" customWidth="1"/>
    <col min="11273" max="11517" width="9.140625" style="57"/>
    <col min="11518" max="11518" width="3" style="57" customWidth="1"/>
    <col min="11519" max="11520" width="0" style="57" hidden="1" customWidth="1"/>
    <col min="11521" max="11521" width="63.85546875" style="57" customWidth="1"/>
    <col min="11522" max="11522" width="10.85546875" style="57" customWidth="1"/>
    <col min="11523" max="11523" width="11.140625" style="57" customWidth="1"/>
    <col min="11524" max="11525" width="13.7109375" style="57" customWidth="1"/>
    <col min="11526" max="11526" width="37.85546875" style="57" customWidth="1"/>
    <col min="11527" max="11528" width="9.140625" style="57" customWidth="1"/>
    <col min="11529" max="11773" width="9.140625" style="57"/>
    <col min="11774" max="11774" width="3" style="57" customWidth="1"/>
    <col min="11775" max="11776" width="0" style="57" hidden="1" customWidth="1"/>
    <col min="11777" max="11777" width="63.85546875" style="57" customWidth="1"/>
    <col min="11778" max="11778" width="10.85546875" style="57" customWidth="1"/>
    <col min="11779" max="11779" width="11.140625" style="57" customWidth="1"/>
    <col min="11780" max="11781" width="13.7109375" style="57" customWidth="1"/>
    <col min="11782" max="11782" width="37.85546875" style="57" customWidth="1"/>
    <col min="11783" max="11784" width="9.140625" style="57" customWidth="1"/>
    <col min="11785" max="12029" width="9.140625" style="57"/>
    <col min="12030" max="12030" width="3" style="57" customWidth="1"/>
    <col min="12031" max="12032" width="0" style="57" hidden="1" customWidth="1"/>
    <col min="12033" max="12033" width="63.85546875" style="57" customWidth="1"/>
    <col min="12034" max="12034" width="10.85546875" style="57" customWidth="1"/>
    <col min="12035" max="12035" width="11.140625" style="57" customWidth="1"/>
    <col min="12036" max="12037" width="13.7109375" style="57" customWidth="1"/>
    <col min="12038" max="12038" width="37.85546875" style="57" customWidth="1"/>
    <col min="12039" max="12040" width="9.140625" style="57" customWidth="1"/>
    <col min="12041" max="12285" width="9.140625" style="57"/>
    <col min="12286" max="12286" width="3" style="57" customWidth="1"/>
    <col min="12287" max="12288" width="0" style="57" hidden="1" customWidth="1"/>
    <col min="12289" max="12289" width="63.85546875" style="57" customWidth="1"/>
    <col min="12290" max="12290" width="10.85546875" style="57" customWidth="1"/>
    <col min="12291" max="12291" width="11.140625" style="57" customWidth="1"/>
    <col min="12292" max="12293" width="13.7109375" style="57" customWidth="1"/>
    <col min="12294" max="12294" width="37.85546875" style="57" customWidth="1"/>
    <col min="12295" max="12296" width="9.140625" style="57" customWidth="1"/>
    <col min="12297" max="12541" width="9.140625" style="57"/>
    <col min="12542" max="12542" width="3" style="57" customWidth="1"/>
    <col min="12543" max="12544" width="0" style="57" hidden="1" customWidth="1"/>
    <col min="12545" max="12545" width="63.85546875" style="57" customWidth="1"/>
    <col min="12546" max="12546" width="10.85546875" style="57" customWidth="1"/>
    <col min="12547" max="12547" width="11.140625" style="57" customWidth="1"/>
    <col min="12548" max="12549" width="13.7109375" style="57" customWidth="1"/>
    <col min="12550" max="12550" width="37.85546875" style="57" customWidth="1"/>
    <col min="12551" max="12552" width="9.140625" style="57" customWidth="1"/>
    <col min="12553" max="12797" width="9.140625" style="57"/>
    <col min="12798" max="12798" width="3" style="57" customWidth="1"/>
    <col min="12799" max="12800" width="0" style="57" hidden="1" customWidth="1"/>
    <col min="12801" max="12801" width="63.85546875" style="57" customWidth="1"/>
    <col min="12802" max="12802" width="10.85546875" style="57" customWidth="1"/>
    <col min="12803" max="12803" width="11.140625" style="57" customWidth="1"/>
    <col min="12804" max="12805" width="13.7109375" style="57" customWidth="1"/>
    <col min="12806" max="12806" width="37.85546875" style="57" customWidth="1"/>
    <col min="12807" max="12808" width="9.140625" style="57" customWidth="1"/>
    <col min="12809" max="13053" width="9.140625" style="57"/>
    <col min="13054" max="13054" width="3" style="57" customWidth="1"/>
    <col min="13055" max="13056" width="0" style="57" hidden="1" customWidth="1"/>
    <col min="13057" max="13057" width="63.85546875" style="57" customWidth="1"/>
    <col min="13058" max="13058" width="10.85546875" style="57" customWidth="1"/>
    <col min="13059" max="13059" width="11.140625" style="57" customWidth="1"/>
    <col min="13060" max="13061" width="13.7109375" style="57" customWidth="1"/>
    <col min="13062" max="13062" width="37.85546875" style="57" customWidth="1"/>
    <col min="13063" max="13064" width="9.140625" style="57" customWidth="1"/>
    <col min="13065" max="13309" width="9.140625" style="57"/>
    <col min="13310" max="13310" width="3" style="57" customWidth="1"/>
    <col min="13311" max="13312" width="0" style="57" hidden="1" customWidth="1"/>
    <col min="13313" max="13313" width="63.85546875" style="57" customWidth="1"/>
    <col min="13314" max="13314" width="10.85546875" style="57" customWidth="1"/>
    <col min="13315" max="13315" width="11.140625" style="57" customWidth="1"/>
    <col min="13316" max="13317" width="13.7109375" style="57" customWidth="1"/>
    <col min="13318" max="13318" width="37.85546875" style="57" customWidth="1"/>
    <col min="13319" max="13320" width="9.140625" style="57" customWidth="1"/>
    <col min="13321" max="13565" width="9.140625" style="57"/>
    <col min="13566" max="13566" width="3" style="57" customWidth="1"/>
    <col min="13567" max="13568" width="0" style="57" hidden="1" customWidth="1"/>
    <col min="13569" max="13569" width="63.85546875" style="57" customWidth="1"/>
    <col min="13570" max="13570" width="10.85546875" style="57" customWidth="1"/>
    <col min="13571" max="13571" width="11.140625" style="57" customWidth="1"/>
    <col min="13572" max="13573" width="13.7109375" style="57" customWidth="1"/>
    <col min="13574" max="13574" width="37.85546875" style="57" customWidth="1"/>
    <col min="13575" max="13576" width="9.140625" style="57" customWidth="1"/>
    <col min="13577" max="13821" width="9.140625" style="57"/>
    <col min="13822" max="13822" width="3" style="57" customWidth="1"/>
    <col min="13823" max="13824" width="0" style="57" hidden="1" customWidth="1"/>
    <col min="13825" max="13825" width="63.85546875" style="57" customWidth="1"/>
    <col min="13826" max="13826" width="10.85546875" style="57" customWidth="1"/>
    <col min="13827" max="13827" width="11.140625" style="57" customWidth="1"/>
    <col min="13828" max="13829" width="13.7109375" style="57" customWidth="1"/>
    <col min="13830" max="13830" width="37.85546875" style="57" customWidth="1"/>
    <col min="13831" max="13832" width="9.140625" style="57" customWidth="1"/>
    <col min="13833" max="14077" width="9.140625" style="57"/>
    <col min="14078" max="14078" width="3" style="57" customWidth="1"/>
    <col min="14079" max="14080" width="0" style="57" hidden="1" customWidth="1"/>
    <col min="14081" max="14081" width="63.85546875" style="57" customWidth="1"/>
    <col min="14082" max="14082" width="10.85546875" style="57" customWidth="1"/>
    <col min="14083" max="14083" width="11.140625" style="57" customWidth="1"/>
    <col min="14084" max="14085" width="13.7109375" style="57" customWidth="1"/>
    <col min="14086" max="14086" width="37.85546875" style="57" customWidth="1"/>
    <col min="14087" max="14088" width="9.140625" style="57" customWidth="1"/>
    <col min="14089" max="14333" width="9.140625" style="57"/>
    <col min="14334" max="14334" width="3" style="57" customWidth="1"/>
    <col min="14335" max="14336" width="0" style="57" hidden="1" customWidth="1"/>
    <col min="14337" max="14337" width="63.85546875" style="57" customWidth="1"/>
    <col min="14338" max="14338" width="10.85546875" style="57" customWidth="1"/>
    <col min="14339" max="14339" width="11.140625" style="57" customWidth="1"/>
    <col min="14340" max="14341" width="13.7109375" style="57" customWidth="1"/>
    <col min="14342" max="14342" width="37.85546875" style="57" customWidth="1"/>
    <col min="14343" max="14344" width="9.140625" style="57" customWidth="1"/>
    <col min="14345" max="14589" width="9.140625" style="57"/>
    <col min="14590" max="14590" width="3" style="57" customWidth="1"/>
    <col min="14591" max="14592" width="0" style="57" hidden="1" customWidth="1"/>
    <col min="14593" max="14593" width="63.85546875" style="57" customWidth="1"/>
    <col min="14594" max="14594" width="10.85546875" style="57" customWidth="1"/>
    <col min="14595" max="14595" width="11.140625" style="57" customWidth="1"/>
    <col min="14596" max="14597" width="13.7109375" style="57" customWidth="1"/>
    <col min="14598" max="14598" width="37.85546875" style="57" customWidth="1"/>
    <col min="14599" max="14600" width="9.140625" style="57" customWidth="1"/>
    <col min="14601" max="14845" width="9.140625" style="57"/>
    <col min="14846" max="14846" width="3" style="57" customWidth="1"/>
    <col min="14847" max="14848" width="0" style="57" hidden="1" customWidth="1"/>
    <col min="14849" max="14849" width="63.85546875" style="57" customWidth="1"/>
    <col min="14850" max="14850" width="10.85546875" style="57" customWidth="1"/>
    <col min="14851" max="14851" width="11.140625" style="57" customWidth="1"/>
    <col min="14852" max="14853" width="13.7109375" style="57" customWidth="1"/>
    <col min="14854" max="14854" width="37.85546875" style="57" customWidth="1"/>
    <col min="14855" max="14856" width="9.140625" style="57" customWidth="1"/>
    <col min="14857" max="15101" width="9.140625" style="57"/>
    <col min="15102" max="15102" width="3" style="57" customWidth="1"/>
    <col min="15103" max="15104" width="0" style="57" hidden="1" customWidth="1"/>
    <col min="15105" max="15105" width="63.85546875" style="57" customWidth="1"/>
    <col min="15106" max="15106" width="10.85546875" style="57" customWidth="1"/>
    <col min="15107" max="15107" width="11.140625" style="57" customWidth="1"/>
    <col min="15108" max="15109" width="13.7109375" style="57" customWidth="1"/>
    <col min="15110" max="15110" width="37.85546875" style="57" customWidth="1"/>
    <col min="15111" max="15112" width="9.140625" style="57" customWidth="1"/>
    <col min="15113" max="15357" width="9.140625" style="57"/>
    <col min="15358" max="15358" width="3" style="57" customWidth="1"/>
    <col min="15359" max="15360" width="0" style="57" hidden="1" customWidth="1"/>
    <col min="15361" max="15361" width="63.85546875" style="57" customWidth="1"/>
    <col min="15362" max="15362" width="10.85546875" style="57" customWidth="1"/>
    <col min="15363" max="15363" width="11.140625" style="57" customWidth="1"/>
    <col min="15364" max="15365" width="13.7109375" style="57" customWidth="1"/>
    <col min="15366" max="15366" width="37.85546875" style="57" customWidth="1"/>
    <col min="15367" max="15368" width="9.140625" style="57" customWidth="1"/>
    <col min="15369" max="15613" width="9.140625" style="57"/>
    <col min="15614" max="15614" width="3" style="57" customWidth="1"/>
    <col min="15615" max="15616" width="0" style="57" hidden="1" customWidth="1"/>
    <col min="15617" max="15617" width="63.85546875" style="57" customWidth="1"/>
    <col min="15618" max="15618" width="10.85546875" style="57" customWidth="1"/>
    <col min="15619" max="15619" width="11.140625" style="57" customWidth="1"/>
    <col min="15620" max="15621" width="13.7109375" style="57" customWidth="1"/>
    <col min="15622" max="15622" width="37.85546875" style="57" customWidth="1"/>
    <col min="15623" max="15624" width="9.140625" style="57" customWidth="1"/>
    <col min="15625" max="15869" width="9.140625" style="57"/>
    <col min="15870" max="15870" width="3" style="57" customWidth="1"/>
    <col min="15871" max="15872" width="0" style="57" hidden="1" customWidth="1"/>
    <col min="15873" max="15873" width="63.85546875" style="57" customWidth="1"/>
    <col min="15874" max="15874" width="10.85546875" style="57" customWidth="1"/>
    <col min="15875" max="15875" width="11.140625" style="57" customWidth="1"/>
    <col min="15876" max="15877" width="13.7109375" style="57" customWidth="1"/>
    <col min="15878" max="15878" width="37.85546875" style="57" customWidth="1"/>
    <col min="15879" max="15880" width="9.140625" style="57" customWidth="1"/>
    <col min="15881" max="16125" width="9.140625" style="57"/>
    <col min="16126" max="16126" width="3" style="57" customWidth="1"/>
    <col min="16127" max="16128" width="0" style="57" hidden="1" customWidth="1"/>
    <col min="16129" max="16129" width="63.85546875" style="57" customWidth="1"/>
    <col min="16130" max="16130" width="10.85546875" style="57" customWidth="1"/>
    <col min="16131" max="16131" width="11.140625" style="57" customWidth="1"/>
    <col min="16132" max="16133" width="13.7109375" style="57" customWidth="1"/>
    <col min="16134" max="16134" width="37.85546875" style="57" customWidth="1"/>
    <col min="16135" max="16136" width="9.140625" style="57" customWidth="1"/>
    <col min="16137" max="16384" width="9.140625" style="57"/>
  </cols>
  <sheetData>
    <row r="3" spans="1:20" ht="18.600000000000001" customHeight="1" x14ac:dyDescent="0.25">
      <c r="A3" s="125" t="s">
        <v>45</v>
      </c>
      <c r="B3" s="125"/>
      <c r="C3" s="125"/>
      <c r="D3" s="125"/>
      <c r="E3" s="54"/>
      <c r="F3" s="55"/>
    </row>
    <row r="4" spans="1:20" ht="18.600000000000001" customHeight="1" x14ac:dyDescent="0.25">
      <c r="A4" s="126" t="s">
        <v>46</v>
      </c>
      <c r="B4" s="126"/>
      <c r="C4" s="126"/>
      <c r="D4" s="126"/>
      <c r="E4" s="36"/>
      <c r="F4" s="5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18.600000000000001" customHeight="1" x14ac:dyDescent="0.25">
      <c r="A5" s="126" t="s">
        <v>149</v>
      </c>
      <c r="B5" s="126"/>
      <c r="C5" s="126"/>
      <c r="D5" s="126"/>
      <c r="E5" s="36"/>
      <c r="F5" s="55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18.600000000000001" customHeight="1" x14ac:dyDescent="0.2">
      <c r="A6" s="58"/>
      <c r="B6" s="56"/>
      <c r="C6" s="56"/>
      <c r="D6" s="56"/>
      <c r="E6" s="56"/>
      <c r="F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8.600000000000001" customHeight="1" x14ac:dyDescent="0.2">
      <c r="A7" s="127" t="s">
        <v>47</v>
      </c>
      <c r="B7" s="123">
        <v>2021</v>
      </c>
      <c r="C7" s="123">
        <v>2022</v>
      </c>
      <c r="D7" s="59" t="s">
        <v>48</v>
      </c>
      <c r="E7" s="35"/>
      <c r="F7" s="55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8.600000000000001" customHeight="1" x14ac:dyDescent="0.2">
      <c r="A8" s="127"/>
      <c r="B8" s="128"/>
      <c r="C8" s="128"/>
      <c r="D8" s="60" t="s">
        <v>49</v>
      </c>
      <c r="E8" s="61"/>
      <c r="F8" s="55" t="s">
        <v>50</v>
      </c>
      <c r="G8" s="56" t="s">
        <v>51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ht="18.600000000000001" customHeight="1" x14ac:dyDescent="0.3">
      <c r="A9" s="62" t="s">
        <v>52</v>
      </c>
      <c r="B9" s="96">
        <v>39</v>
      </c>
      <c r="C9" s="97">
        <v>27</v>
      </c>
      <c r="D9" s="38">
        <f>C9/B9*100-100</f>
        <v>-30.769230769230774</v>
      </c>
      <c r="E9" s="61"/>
      <c r="F9" s="63" t="s">
        <v>53</v>
      </c>
      <c r="G9" s="64" t="s">
        <v>54</v>
      </c>
      <c r="H9" s="65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spans="1:20" ht="18.600000000000001" customHeight="1" x14ac:dyDescent="0.3">
      <c r="A10" s="15" t="s">
        <v>55</v>
      </c>
      <c r="B10" s="98">
        <v>2</v>
      </c>
      <c r="C10" s="98">
        <v>2</v>
      </c>
      <c r="D10" s="38">
        <v>100</v>
      </c>
      <c r="E10" s="61"/>
      <c r="F10" s="66" t="s">
        <v>56</v>
      </c>
      <c r="G10" s="64" t="s">
        <v>57</v>
      </c>
      <c r="H10" s="65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spans="1:20" ht="18.600000000000001" customHeight="1" x14ac:dyDescent="0.3">
      <c r="A11" s="15" t="s">
        <v>58</v>
      </c>
      <c r="B11" s="98">
        <v>1</v>
      </c>
      <c r="C11" s="98"/>
      <c r="D11" s="38">
        <v>100</v>
      </c>
      <c r="E11" s="61"/>
      <c r="F11" s="66" t="s">
        <v>59</v>
      </c>
      <c r="G11" s="64" t="s">
        <v>60</v>
      </c>
      <c r="H11" s="6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ht="18.600000000000001" customHeight="1" x14ac:dyDescent="0.3">
      <c r="A12" s="106" t="s">
        <v>61</v>
      </c>
      <c r="B12" s="98"/>
      <c r="C12" s="98"/>
      <c r="D12" s="38"/>
      <c r="E12" s="61"/>
      <c r="F12" s="66" t="s">
        <v>62</v>
      </c>
      <c r="G12" s="64" t="s">
        <v>63</v>
      </c>
      <c r="H12" s="65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0" ht="18.600000000000001" customHeight="1" x14ac:dyDescent="0.3">
      <c r="A13" s="15" t="s">
        <v>64</v>
      </c>
      <c r="B13" s="98"/>
      <c r="C13" s="98"/>
      <c r="D13" s="38"/>
      <c r="E13" s="61"/>
      <c r="F13" s="66" t="s">
        <v>65</v>
      </c>
      <c r="G13" s="64" t="s">
        <v>66</v>
      </c>
      <c r="H13" s="6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spans="1:20" ht="18.600000000000001" customHeight="1" x14ac:dyDescent="0.3">
      <c r="A14" s="15" t="s">
        <v>67</v>
      </c>
      <c r="B14" s="98">
        <v>1</v>
      </c>
      <c r="C14" s="98"/>
      <c r="D14" s="38">
        <v>100</v>
      </c>
      <c r="E14" s="61"/>
      <c r="F14" s="67" t="s">
        <v>68</v>
      </c>
      <c r="G14" s="64" t="s">
        <v>69</v>
      </c>
      <c r="H14" s="6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spans="1:20" ht="18.600000000000001" customHeight="1" x14ac:dyDescent="0.3">
      <c r="A15" s="15" t="s">
        <v>70</v>
      </c>
      <c r="B15" s="98">
        <v>4</v>
      </c>
      <c r="C15" s="98">
        <v>1</v>
      </c>
      <c r="D15" s="38">
        <v>100</v>
      </c>
      <c r="E15" s="61"/>
      <c r="F15" s="66" t="s">
        <v>71</v>
      </c>
      <c r="G15" s="64" t="s">
        <v>72</v>
      </c>
      <c r="H15" s="65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pans="1:20" ht="18.600000000000001" customHeight="1" x14ac:dyDescent="0.3">
      <c r="A16" s="15" t="s">
        <v>73</v>
      </c>
      <c r="B16" s="98">
        <v>3</v>
      </c>
      <c r="C16" s="98">
        <v>2</v>
      </c>
      <c r="D16" s="38">
        <f t="shared" ref="D16:D23" si="0">C16/B16*100-100</f>
        <v>-33.333333333333343</v>
      </c>
      <c r="E16" s="61"/>
      <c r="F16" s="66" t="s">
        <v>74</v>
      </c>
      <c r="G16" s="64" t="s">
        <v>75</v>
      </c>
      <c r="H16" s="65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spans="1:20" ht="18.600000000000001" customHeight="1" x14ac:dyDescent="0.2">
      <c r="A17" s="107" t="s">
        <v>76</v>
      </c>
      <c r="B17" s="98">
        <v>13</v>
      </c>
      <c r="C17" s="98">
        <v>13</v>
      </c>
      <c r="D17" s="38">
        <f t="shared" si="0"/>
        <v>0</v>
      </c>
      <c r="E17" s="61"/>
      <c r="F17" s="67" t="s">
        <v>77</v>
      </c>
      <c r="G17" s="64" t="s">
        <v>78</v>
      </c>
      <c r="H17" s="6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8.600000000000001" customHeight="1" x14ac:dyDescent="0.3">
      <c r="A18" s="106" t="s">
        <v>79</v>
      </c>
      <c r="B18" s="98"/>
      <c r="C18" s="98"/>
      <c r="D18" s="38"/>
      <c r="E18" s="61"/>
      <c r="F18" s="66" t="s">
        <v>80</v>
      </c>
      <c r="G18" s="64" t="s">
        <v>81</v>
      </c>
      <c r="H18" s="6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ht="18.600000000000001" customHeight="1" x14ac:dyDescent="0.3">
      <c r="A19" s="15" t="s">
        <v>82</v>
      </c>
      <c r="B19" s="98">
        <v>5</v>
      </c>
      <c r="C19" s="98"/>
      <c r="D19" s="38">
        <f t="shared" si="0"/>
        <v>-100</v>
      </c>
      <c r="E19" s="61"/>
      <c r="F19" s="67" t="s">
        <v>83</v>
      </c>
      <c r="G19" s="64" t="s">
        <v>84</v>
      </c>
      <c r="H19" s="6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ht="18.600000000000001" customHeight="1" x14ac:dyDescent="0.3">
      <c r="A20" s="108" t="s">
        <v>85</v>
      </c>
      <c r="B20" s="98">
        <v>2</v>
      </c>
      <c r="C20" s="98"/>
      <c r="D20" s="38">
        <f t="shared" si="0"/>
        <v>-100</v>
      </c>
      <c r="E20" s="61"/>
      <c r="F20" s="66" t="s">
        <v>86</v>
      </c>
      <c r="G20" s="64" t="s">
        <v>87</v>
      </c>
      <c r="H20" s="6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</row>
    <row r="21" spans="1:20" ht="18.600000000000001" customHeight="1" x14ac:dyDescent="0.3">
      <c r="A21" s="15" t="s">
        <v>88</v>
      </c>
      <c r="B21" s="98">
        <v>5</v>
      </c>
      <c r="C21" s="98">
        <v>5</v>
      </c>
      <c r="D21" s="38">
        <f t="shared" si="0"/>
        <v>0</v>
      </c>
      <c r="E21" s="61"/>
      <c r="F21" s="55" t="s">
        <v>89</v>
      </c>
      <c r="G21" s="64" t="s">
        <v>90</v>
      </c>
      <c r="H21" s="6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</row>
    <row r="22" spans="1:20" ht="18.600000000000001" customHeight="1" x14ac:dyDescent="0.2">
      <c r="A22" s="107" t="s">
        <v>91</v>
      </c>
      <c r="B22" s="98">
        <v>4</v>
      </c>
      <c r="C22" s="98">
        <v>4</v>
      </c>
      <c r="D22" s="38">
        <f t="shared" si="0"/>
        <v>0</v>
      </c>
      <c r="E22" s="61"/>
      <c r="F22" s="55" t="s">
        <v>92</v>
      </c>
      <c r="G22" s="64" t="s">
        <v>93</v>
      </c>
      <c r="H22" s="6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  <row r="23" spans="1:20" ht="18.600000000000001" customHeight="1" x14ac:dyDescent="0.3">
      <c r="A23" s="15" t="s">
        <v>94</v>
      </c>
      <c r="B23" s="98">
        <v>5</v>
      </c>
      <c r="C23" s="98"/>
      <c r="D23" s="38">
        <f t="shared" si="0"/>
        <v>-100</v>
      </c>
      <c r="E23" s="61"/>
      <c r="F23" s="55" t="s">
        <v>95</v>
      </c>
      <c r="G23" s="64" t="s">
        <v>96</v>
      </c>
      <c r="H23" s="6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0" ht="18.75" x14ac:dyDescent="0.3">
      <c r="A24" s="112" t="s">
        <v>150</v>
      </c>
      <c r="B24" s="100">
        <v>1</v>
      </c>
      <c r="C24" s="100"/>
      <c r="D24" s="38">
        <v>100</v>
      </c>
      <c r="E24" s="61"/>
      <c r="F24" s="55" t="s">
        <v>97</v>
      </c>
      <c r="G24" s="64" t="s">
        <v>98</v>
      </c>
      <c r="H24" s="6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1:20" ht="18" customHeight="1" x14ac:dyDescent="0.25">
      <c r="A25" s="122" t="s">
        <v>100</v>
      </c>
      <c r="B25" s="122"/>
      <c r="C25" s="122"/>
      <c r="D25" s="122"/>
      <c r="F25" s="55" t="s">
        <v>97</v>
      </c>
      <c r="G25" s="64" t="s">
        <v>98</v>
      </c>
      <c r="H25" s="6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1:20" ht="18.600000000000001" customHeight="1" x14ac:dyDescent="0.25">
      <c r="A26" s="99"/>
      <c r="B26" s="56"/>
      <c r="C26" s="56"/>
      <c r="D26" s="68"/>
      <c r="E26" s="61"/>
      <c r="F26" s="55" t="s">
        <v>101</v>
      </c>
      <c r="G26" s="56" t="s">
        <v>102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spans="1:20" ht="18.600000000000001" customHeight="1" x14ac:dyDescent="0.25">
      <c r="A27" s="99"/>
      <c r="B27" s="56"/>
      <c r="C27" s="56"/>
      <c r="D27" s="68"/>
      <c r="E27" s="61"/>
      <c r="F27" s="55" t="s">
        <v>103</v>
      </c>
      <c r="G27" s="56" t="s">
        <v>104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1:20" ht="18.600000000000001" customHeight="1" x14ac:dyDescent="0.2">
      <c r="A28" s="56"/>
      <c r="B28" s="56"/>
      <c r="C28" s="56"/>
      <c r="D28" s="56"/>
      <c r="E28" s="61"/>
      <c r="F28" s="55" t="s">
        <v>99</v>
      </c>
      <c r="G28" s="56" t="s">
        <v>105</v>
      </c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1:20" ht="18.600000000000001" customHeight="1" x14ac:dyDescent="0.2">
      <c r="A29" s="56"/>
      <c r="B29" s="56"/>
      <c r="C29" s="56"/>
      <c r="D29" s="56"/>
      <c r="F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0" ht="18.600000000000001" customHeight="1" x14ac:dyDescent="0.2">
      <c r="A30" s="56"/>
      <c r="B30" s="56"/>
      <c r="C30" s="56"/>
      <c r="D30" s="56"/>
      <c r="E30" s="56"/>
      <c r="F30" s="55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ht="18.600000000000001" customHeight="1" x14ac:dyDescent="0.2">
      <c r="A31" s="56"/>
      <c r="B31" s="56"/>
      <c r="C31" s="56"/>
      <c r="D31" s="56"/>
      <c r="E31" s="56"/>
      <c r="F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18.600000000000001" customHeight="1" x14ac:dyDescent="0.2">
      <c r="A32" s="56"/>
      <c r="B32" s="56"/>
      <c r="C32" s="56"/>
      <c r="D32" s="56"/>
      <c r="E32" s="56"/>
      <c r="F32" s="5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</row>
    <row r="33" spans="1:20" ht="18.600000000000001" customHeight="1" x14ac:dyDescent="0.2">
      <c r="A33" s="56"/>
      <c r="B33" s="56"/>
      <c r="C33" s="56"/>
      <c r="D33" s="56"/>
      <c r="E33" s="56"/>
      <c r="F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</row>
    <row r="34" spans="1:20" x14ac:dyDescent="0.2">
      <c r="A34" s="56"/>
      <c r="B34" s="56"/>
      <c r="C34" s="56"/>
      <c r="D34" s="56"/>
      <c r="E34" s="56"/>
      <c r="F34" s="5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</row>
    <row r="35" spans="1:20" x14ac:dyDescent="0.2">
      <c r="A35" s="56"/>
      <c r="B35" s="56"/>
      <c r="C35" s="56"/>
      <c r="D35" s="56"/>
      <c r="E35" s="56"/>
      <c r="F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</row>
    <row r="36" spans="1:20" x14ac:dyDescent="0.2">
      <c r="A36" s="56"/>
      <c r="B36" s="56"/>
      <c r="C36" s="56"/>
      <c r="D36" s="56"/>
      <c r="E36" s="56"/>
      <c r="F36" s="5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</row>
    <row r="37" spans="1:20" x14ac:dyDescent="0.2">
      <c r="E37" s="56"/>
      <c r="F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</row>
    <row r="38" spans="1:20" x14ac:dyDescent="0.2">
      <c r="F38" s="5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1:20" x14ac:dyDescent="0.2">
      <c r="F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x14ac:dyDescent="0.2">
      <c r="F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x14ac:dyDescent="0.2">
      <c r="F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0" x14ac:dyDescent="0.2">
      <c r="F42" s="5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</row>
    <row r="43" spans="1:20" x14ac:dyDescent="0.2">
      <c r="F43" s="5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1:20" x14ac:dyDescent="0.2">
      <c r="F44" s="5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</row>
    <row r="45" spans="1:20" x14ac:dyDescent="0.2">
      <c r="F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</row>
    <row r="46" spans="1:20" x14ac:dyDescent="0.2">
      <c r="F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</row>
    <row r="47" spans="1:20" x14ac:dyDescent="0.2">
      <c r="F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0" x14ac:dyDescent="0.2">
      <c r="F48" s="55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</row>
    <row r="49" spans="6:20" x14ac:dyDescent="0.2">
      <c r="F49" s="55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6:20" x14ac:dyDescent="0.2">
      <c r="F50" s="55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  <row r="51" spans="6:20" x14ac:dyDescent="0.2">
      <c r="F51" s="55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</row>
    <row r="52" spans="6:20" x14ac:dyDescent="0.2">
      <c r="F52" s="55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</sheetData>
  <mergeCells count="7">
    <mergeCell ref="A25:D25"/>
    <mergeCell ref="A3:D3"/>
    <mergeCell ref="A4:D4"/>
    <mergeCell ref="A5:D5"/>
    <mergeCell ref="A7:A8"/>
    <mergeCell ref="B7:B8"/>
    <mergeCell ref="C7:C8"/>
  </mergeCells>
  <pageMargins left="0.78740157480314965" right="0.39370078740157483" top="0.98425196850393704" bottom="0.98425196850393704" header="0.51181102362204722" footer="0.51181102362204722"/>
  <pageSetup paperSize="9" scale="95" orientation="landscape" r:id="rId1"/>
  <headerFooter alignWithMargins="0"/>
  <colBreaks count="1" manualBreakCount="1">
    <brk id="5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3:J45"/>
  <sheetViews>
    <sheetView showZeros="0" view="pageBreakPreview" zoomScaleNormal="100" workbookViewId="0">
      <selection activeCell="D24" sqref="D24"/>
    </sheetView>
  </sheetViews>
  <sheetFormatPr defaultRowHeight="12.75" x14ac:dyDescent="0.2"/>
  <cols>
    <col min="1" max="1" width="62.5703125" style="57" customWidth="1"/>
    <col min="2" max="2" width="12.28515625" style="57" customWidth="1"/>
    <col min="3" max="3" width="11.28515625" style="57" customWidth="1"/>
    <col min="4" max="4" width="19.85546875" style="57" customWidth="1"/>
    <col min="5" max="5" width="11.140625" style="57" customWidth="1"/>
    <col min="6" max="7" width="9.140625" style="56" customWidth="1"/>
    <col min="8" max="253" width="9.140625" style="57"/>
    <col min="254" max="254" width="6.7109375" style="57" customWidth="1"/>
    <col min="255" max="255" width="9.140625" style="57"/>
    <col min="256" max="256" width="50.7109375" style="57" customWidth="1"/>
    <col min="257" max="257" width="0" style="57" hidden="1" customWidth="1"/>
    <col min="258" max="258" width="12.28515625" style="57" customWidth="1"/>
    <col min="259" max="259" width="11.28515625" style="57" customWidth="1"/>
    <col min="260" max="260" width="19.85546875" style="57" customWidth="1"/>
    <col min="261" max="261" width="11.140625" style="57" customWidth="1"/>
    <col min="262" max="263" width="9.140625" style="57" customWidth="1"/>
    <col min="264" max="509" width="9.140625" style="57"/>
    <col min="510" max="510" width="6.7109375" style="57" customWidth="1"/>
    <col min="511" max="511" width="9.140625" style="57"/>
    <col min="512" max="512" width="50.7109375" style="57" customWidth="1"/>
    <col min="513" max="513" width="0" style="57" hidden="1" customWidth="1"/>
    <col min="514" max="514" width="12.28515625" style="57" customWidth="1"/>
    <col min="515" max="515" width="11.28515625" style="57" customWidth="1"/>
    <col min="516" max="516" width="19.85546875" style="57" customWidth="1"/>
    <col min="517" max="517" width="11.140625" style="57" customWidth="1"/>
    <col min="518" max="519" width="9.140625" style="57" customWidth="1"/>
    <col min="520" max="765" width="9.140625" style="57"/>
    <col min="766" max="766" width="6.7109375" style="57" customWidth="1"/>
    <col min="767" max="767" width="9.140625" style="57"/>
    <col min="768" max="768" width="50.7109375" style="57" customWidth="1"/>
    <col min="769" max="769" width="0" style="57" hidden="1" customWidth="1"/>
    <col min="770" max="770" width="12.28515625" style="57" customWidth="1"/>
    <col min="771" max="771" width="11.28515625" style="57" customWidth="1"/>
    <col min="772" max="772" width="19.85546875" style="57" customWidth="1"/>
    <col min="773" max="773" width="11.140625" style="57" customWidth="1"/>
    <col min="774" max="775" width="9.140625" style="57" customWidth="1"/>
    <col min="776" max="1021" width="9.140625" style="57"/>
    <col min="1022" max="1022" width="6.7109375" style="57" customWidth="1"/>
    <col min="1023" max="1023" width="9.140625" style="57"/>
    <col min="1024" max="1024" width="50.7109375" style="57" customWidth="1"/>
    <col min="1025" max="1025" width="0" style="57" hidden="1" customWidth="1"/>
    <col min="1026" max="1026" width="12.28515625" style="57" customWidth="1"/>
    <col min="1027" max="1027" width="11.28515625" style="57" customWidth="1"/>
    <col min="1028" max="1028" width="19.85546875" style="57" customWidth="1"/>
    <col min="1029" max="1029" width="11.140625" style="57" customWidth="1"/>
    <col min="1030" max="1031" width="9.140625" style="57" customWidth="1"/>
    <col min="1032" max="1277" width="9.140625" style="57"/>
    <col min="1278" max="1278" width="6.7109375" style="57" customWidth="1"/>
    <col min="1279" max="1279" width="9.140625" style="57"/>
    <col min="1280" max="1280" width="50.7109375" style="57" customWidth="1"/>
    <col min="1281" max="1281" width="0" style="57" hidden="1" customWidth="1"/>
    <col min="1282" max="1282" width="12.28515625" style="57" customWidth="1"/>
    <col min="1283" max="1283" width="11.28515625" style="57" customWidth="1"/>
    <col min="1284" max="1284" width="19.85546875" style="57" customWidth="1"/>
    <col min="1285" max="1285" width="11.140625" style="57" customWidth="1"/>
    <col min="1286" max="1287" width="9.140625" style="57" customWidth="1"/>
    <col min="1288" max="1533" width="9.140625" style="57"/>
    <col min="1534" max="1534" width="6.7109375" style="57" customWidth="1"/>
    <col min="1535" max="1535" width="9.140625" style="57"/>
    <col min="1536" max="1536" width="50.7109375" style="57" customWidth="1"/>
    <col min="1537" max="1537" width="0" style="57" hidden="1" customWidth="1"/>
    <col min="1538" max="1538" width="12.28515625" style="57" customWidth="1"/>
    <col min="1539" max="1539" width="11.28515625" style="57" customWidth="1"/>
    <col min="1540" max="1540" width="19.85546875" style="57" customWidth="1"/>
    <col min="1541" max="1541" width="11.140625" style="57" customWidth="1"/>
    <col min="1542" max="1543" width="9.140625" style="57" customWidth="1"/>
    <col min="1544" max="1789" width="9.140625" style="57"/>
    <col min="1790" max="1790" width="6.7109375" style="57" customWidth="1"/>
    <col min="1791" max="1791" width="9.140625" style="57"/>
    <col min="1792" max="1792" width="50.7109375" style="57" customWidth="1"/>
    <col min="1793" max="1793" width="0" style="57" hidden="1" customWidth="1"/>
    <col min="1794" max="1794" width="12.28515625" style="57" customWidth="1"/>
    <col min="1795" max="1795" width="11.28515625" style="57" customWidth="1"/>
    <col min="1796" max="1796" width="19.85546875" style="57" customWidth="1"/>
    <col min="1797" max="1797" width="11.140625" style="57" customWidth="1"/>
    <col min="1798" max="1799" width="9.140625" style="57" customWidth="1"/>
    <col min="1800" max="2045" width="9.140625" style="57"/>
    <col min="2046" max="2046" width="6.7109375" style="57" customWidth="1"/>
    <col min="2047" max="2047" width="9.140625" style="57"/>
    <col min="2048" max="2048" width="50.7109375" style="57" customWidth="1"/>
    <col min="2049" max="2049" width="0" style="57" hidden="1" customWidth="1"/>
    <col min="2050" max="2050" width="12.28515625" style="57" customWidth="1"/>
    <col min="2051" max="2051" width="11.28515625" style="57" customWidth="1"/>
    <col min="2052" max="2052" width="19.85546875" style="57" customWidth="1"/>
    <col min="2053" max="2053" width="11.140625" style="57" customWidth="1"/>
    <col min="2054" max="2055" width="9.140625" style="57" customWidth="1"/>
    <col min="2056" max="2301" width="9.140625" style="57"/>
    <col min="2302" max="2302" width="6.7109375" style="57" customWidth="1"/>
    <col min="2303" max="2303" width="9.140625" style="57"/>
    <col min="2304" max="2304" width="50.7109375" style="57" customWidth="1"/>
    <col min="2305" max="2305" width="0" style="57" hidden="1" customWidth="1"/>
    <col min="2306" max="2306" width="12.28515625" style="57" customWidth="1"/>
    <col min="2307" max="2307" width="11.28515625" style="57" customWidth="1"/>
    <col min="2308" max="2308" width="19.85546875" style="57" customWidth="1"/>
    <col min="2309" max="2309" width="11.140625" style="57" customWidth="1"/>
    <col min="2310" max="2311" width="9.140625" style="57" customWidth="1"/>
    <col min="2312" max="2557" width="9.140625" style="57"/>
    <col min="2558" max="2558" width="6.7109375" style="57" customWidth="1"/>
    <col min="2559" max="2559" width="9.140625" style="57"/>
    <col min="2560" max="2560" width="50.7109375" style="57" customWidth="1"/>
    <col min="2561" max="2561" width="0" style="57" hidden="1" customWidth="1"/>
    <col min="2562" max="2562" width="12.28515625" style="57" customWidth="1"/>
    <col min="2563" max="2563" width="11.28515625" style="57" customWidth="1"/>
    <col min="2564" max="2564" width="19.85546875" style="57" customWidth="1"/>
    <col min="2565" max="2565" width="11.140625" style="57" customWidth="1"/>
    <col min="2566" max="2567" width="9.140625" style="57" customWidth="1"/>
    <col min="2568" max="2813" width="9.140625" style="57"/>
    <col min="2814" max="2814" width="6.7109375" style="57" customWidth="1"/>
    <col min="2815" max="2815" width="9.140625" style="57"/>
    <col min="2816" max="2816" width="50.7109375" style="57" customWidth="1"/>
    <col min="2817" max="2817" width="0" style="57" hidden="1" customWidth="1"/>
    <col min="2818" max="2818" width="12.28515625" style="57" customWidth="1"/>
    <col min="2819" max="2819" width="11.28515625" style="57" customWidth="1"/>
    <col min="2820" max="2820" width="19.85546875" style="57" customWidth="1"/>
    <col min="2821" max="2821" width="11.140625" style="57" customWidth="1"/>
    <col min="2822" max="2823" width="9.140625" style="57" customWidth="1"/>
    <col min="2824" max="3069" width="9.140625" style="57"/>
    <col min="3070" max="3070" width="6.7109375" style="57" customWidth="1"/>
    <col min="3071" max="3071" width="9.140625" style="57"/>
    <col min="3072" max="3072" width="50.7109375" style="57" customWidth="1"/>
    <col min="3073" max="3073" width="0" style="57" hidden="1" customWidth="1"/>
    <col min="3074" max="3074" width="12.28515625" style="57" customWidth="1"/>
    <col min="3075" max="3075" width="11.28515625" style="57" customWidth="1"/>
    <col min="3076" max="3076" width="19.85546875" style="57" customWidth="1"/>
    <col min="3077" max="3077" width="11.140625" style="57" customWidth="1"/>
    <col min="3078" max="3079" width="9.140625" style="57" customWidth="1"/>
    <col min="3080" max="3325" width="9.140625" style="57"/>
    <col min="3326" max="3326" width="6.7109375" style="57" customWidth="1"/>
    <col min="3327" max="3327" width="9.140625" style="57"/>
    <col min="3328" max="3328" width="50.7109375" style="57" customWidth="1"/>
    <col min="3329" max="3329" width="0" style="57" hidden="1" customWidth="1"/>
    <col min="3330" max="3330" width="12.28515625" style="57" customWidth="1"/>
    <col min="3331" max="3331" width="11.28515625" style="57" customWidth="1"/>
    <col min="3332" max="3332" width="19.85546875" style="57" customWidth="1"/>
    <col min="3333" max="3333" width="11.140625" style="57" customWidth="1"/>
    <col min="3334" max="3335" width="9.140625" style="57" customWidth="1"/>
    <col min="3336" max="3581" width="9.140625" style="57"/>
    <col min="3582" max="3582" width="6.7109375" style="57" customWidth="1"/>
    <col min="3583" max="3583" width="9.140625" style="57"/>
    <col min="3584" max="3584" width="50.7109375" style="57" customWidth="1"/>
    <col min="3585" max="3585" width="0" style="57" hidden="1" customWidth="1"/>
    <col min="3586" max="3586" width="12.28515625" style="57" customWidth="1"/>
    <col min="3587" max="3587" width="11.28515625" style="57" customWidth="1"/>
    <col min="3588" max="3588" width="19.85546875" style="57" customWidth="1"/>
    <col min="3589" max="3589" width="11.140625" style="57" customWidth="1"/>
    <col min="3590" max="3591" width="9.140625" style="57" customWidth="1"/>
    <col min="3592" max="3837" width="9.140625" style="57"/>
    <col min="3838" max="3838" width="6.7109375" style="57" customWidth="1"/>
    <col min="3839" max="3839" width="9.140625" style="57"/>
    <col min="3840" max="3840" width="50.7109375" style="57" customWidth="1"/>
    <col min="3841" max="3841" width="0" style="57" hidden="1" customWidth="1"/>
    <col min="3842" max="3842" width="12.28515625" style="57" customWidth="1"/>
    <col min="3843" max="3843" width="11.28515625" style="57" customWidth="1"/>
    <col min="3844" max="3844" width="19.85546875" style="57" customWidth="1"/>
    <col min="3845" max="3845" width="11.140625" style="57" customWidth="1"/>
    <col min="3846" max="3847" width="9.140625" style="57" customWidth="1"/>
    <col min="3848" max="4093" width="9.140625" style="57"/>
    <col min="4094" max="4094" width="6.7109375" style="57" customWidth="1"/>
    <col min="4095" max="4095" width="9.140625" style="57"/>
    <col min="4096" max="4096" width="50.7109375" style="57" customWidth="1"/>
    <col min="4097" max="4097" width="0" style="57" hidden="1" customWidth="1"/>
    <col min="4098" max="4098" width="12.28515625" style="57" customWidth="1"/>
    <col min="4099" max="4099" width="11.28515625" style="57" customWidth="1"/>
    <col min="4100" max="4100" width="19.85546875" style="57" customWidth="1"/>
    <col min="4101" max="4101" width="11.140625" style="57" customWidth="1"/>
    <col min="4102" max="4103" width="9.140625" style="57" customWidth="1"/>
    <col min="4104" max="4349" width="9.140625" style="57"/>
    <col min="4350" max="4350" width="6.7109375" style="57" customWidth="1"/>
    <col min="4351" max="4351" width="9.140625" style="57"/>
    <col min="4352" max="4352" width="50.7109375" style="57" customWidth="1"/>
    <col min="4353" max="4353" width="0" style="57" hidden="1" customWidth="1"/>
    <col min="4354" max="4354" width="12.28515625" style="57" customWidth="1"/>
    <col min="4355" max="4355" width="11.28515625" style="57" customWidth="1"/>
    <col min="4356" max="4356" width="19.85546875" style="57" customWidth="1"/>
    <col min="4357" max="4357" width="11.140625" style="57" customWidth="1"/>
    <col min="4358" max="4359" width="9.140625" style="57" customWidth="1"/>
    <col min="4360" max="4605" width="9.140625" style="57"/>
    <col min="4606" max="4606" width="6.7109375" style="57" customWidth="1"/>
    <col min="4607" max="4607" width="9.140625" style="57"/>
    <col min="4608" max="4608" width="50.7109375" style="57" customWidth="1"/>
    <col min="4609" max="4609" width="0" style="57" hidden="1" customWidth="1"/>
    <col min="4610" max="4610" width="12.28515625" style="57" customWidth="1"/>
    <col min="4611" max="4611" width="11.28515625" style="57" customWidth="1"/>
    <col min="4612" max="4612" width="19.85546875" style="57" customWidth="1"/>
    <col min="4613" max="4613" width="11.140625" style="57" customWidth="1"/>
    <col min="4614" max="4615" width="9.140625" style="57" customWidth="1"/>
    <col min="4616" max="4861" width="9.140625" style="57"/>
    <col min="4862" max="4862" width="6.7109375" style="57" customWidth="1"/>
    <col min="4863" max="4863" width="9.140625" style="57"/>
    <col min="4864" max="4864" width="50.7109375" style="57" customWidth="1"/>
    <col min="4865" max="4865" width="0" style="57" hidden="1" customWidth="1"/>
    <col min="4866" max="4866" width="12.28515625" style="57" customWidth="1"/>
    <col min="4867" max="4867" width="11.28515625" style="57" customWidth="1"/>
    <col min="4868" max="4868" width="19.85546875" style="57" customWidth="1"/>
    <col min="4869" max="4869" width="11.140625" style="57" customWidth="1"/>
    <col min="4870" max="4871" width="9.140625" style="57" customWidth="1"/>
    <col min="4872" max="5117" width="9.140625" style="57"/>
    <col min="5118" max="5118" width="6.7109375" style="57" customWidth="1"/>
    <col min="5119" max="5119" width="9.140625" style="57"/>
    <col min="5120" max="5120" width="50.7109375" style="57" customWidth="1"/>
    <col min="5121" max="5121" width="0" style="57" hidden="1" customWidth="1"/>
    <col min="5122" max="5122" width="12.28515625" style="57" customWidth="1"/>
    <col min="5123" max="5123" width="11.28515625" style="57" customWidth="1"/>
    <col min="5124" max="5124" width="19.85546875" style="57" customWidth="1"/>
    <col min="5125" max="5125" width="11.140625" style="57" customWidth="1"/>
    <col min="5126" max="5127" width="9.140625" style="57" customWidth="1"/>
    <col min="5128" max="5373" width="9.140625" style="57"/>
    <col min="5374" max="5374" width="6.7109375" style="57" customWidth="1"/>
    <col min="5375" max="5375" width="9.140625" style="57"/>
    <col min="5376" max="5376" width="50.7109375" style="57" customWidth="1"/>
    <col min="5377" max="5377" width="0" style="57" hidden="1" customWidth="1"/>
    <col min="5378" max="5378" width="12.28515625" style="57" customWidth="1"/>
    <col min="5379" max="5379" width="11.28515625" style="57" customWidth="1"/>
    <col min="5380" max="5380" width="19.85546875" style="57" customWidth="1"/>
    <col min="5381" max="5381" width="11.140625" style="57" customWidth="1"/>
    <col min="5382" max="5383" width="9.140625" style="57" customWidth="1"/>
    <col min="5384" max="5629" width="9.140625" style="57"/>
    <col min="5630" max="5630" width="6.7109375" style="57" customWidth="1"/>
    <col min="5631" max="5631" width="9.140625" style="57"/>
    <col min="5632" max="5632" width="50.7109375" style="57" customWidth="1"/>
    <col min="5633" max="5633" width="0" style="57" hidden="1" customWidth="1"/>
    <col min="5634" max="5634" width="12.28515625" style="57" customWidth="1"/>
    <col min="5635" max="5635" width="11.28515625" style="57" customWidth="1"/>
    <col min="5636" max="5636" width="19.85546875" style="57" customWidth="1"/>
    <col min="5637" max="5637" width="11.140625" style="57" customWidth="1"/>
    <col min="5638" max="5639" width="9.140625" style="57" customWidth="1"/>
    <col min="5640" max="5885" width="9.140625" style="57"/>
    <col min="5886" max="5886" width="6.7109375" style="57" customWidth="1"/>
    <col min="5887" max="5887" width="9.140625" style="57"/>
    <col min="5888" max="5888" width="50.7109375" style="57" customWidth="1"/>
    <col min="5889" max="5889" width="0" style="57" hidden="1" customWidth="1"/>
    <col min="5890" max="5890" width="12.28515625" style="57" customWidth="1"/>
    <col min="5891" max="5891" width="11.28515625" style="57" customWidth="1"/>
    <col min="5892" max="5892" width="19.85546875" style="57" customWidth="1"/>
    <col min="5893" max="5893" width="11.140625" style="57" customWidth="1"/>
    <col min="5894" max="5895" width="9.140625" style="57" customWidth="1"/>
    <col min="5896" max="6141" width="9.140625" style="57"/>
    <col min="6142" max="6142" width="6.7109375" style="57" customWidth="1"/>
    <col min="6143" max="6143" width="9.140625" style="57"/>
    <col min="6144" max="6144" width="50.7109375" style="57" customWidth="1"/>
    <col min="6145" max="6145" width="0" style="57" hidden="1" customWidth="1"/>
    <col min="6146" max="6146" width="12.28515625" style="57" customWidth="1"/>
    <col min="6147" max="6147" width="11.28515625" style="57" customWidth="1"/>
    <col min="6148" max="6148" width="19.85546875" style="57" customWidth="1"/>
    <col min="6149" max="6149" width="11.140625" style="57" customWidth="1"/>
    <col min="6150" max="6151" width="9.140625" style="57" customWidth="1"/>
    <col min="6152" max="6397" width="9.140625" style="57"/>
    <col min="6398" max="6398" width="6.7109375" style="57" customWidth="1"/>
    <col min="6399" max="6399" width="9.140625" style="57"/>
    <col min="6400" max="6400" width="50.7109375" style="57" customWidth="1"/>
    <col min="6401" max="6401" width="0" style="57" hidden="1" customWidth="1"/>
    <col min="6402" max="6402" width="12.28515625" style="57" customWidth="1"/>
    <col min="6403" max="6403" width="11.28515625" style="57" customWidth="1"/>
    <col min="6404" max="6404" width="19.85546875" style="57" customWidth="1"/>
    <col min="6405" max="6405" width="11.140625" style="57" customWidth="1"/>
    <col min="6406" max="6407" width="9.140625" style="57" customWidth="1"/>
    <col min="6408" max="6653" width="9.140625" style="57"/>
    <col min="6654" max="6654" width="6.7109375" style="57" customWidth="1"/>
    <col min="6655" max="6655" width="9.140625" style="57"/>
    <col min="6656" max="6656" width="50.7109375" style="57" customWidth="1"/>
    <col min="6657" max="6657" width="0" style="57" hidden="1" customWidth="1"/>
    <col min="6658" max="6658" width="12.28515625" style="57" customWidth="1"/>
    <col min="6659" max="6659" width="11.28515625" style="57" customWidth="1"/>
    <col min="6660" max="6660" width="19.85546875" style="57" customWidth="1"/>
    <col min="6661" max="6661" width="11.140625" style="57" customWidth="1"/>
    <col min="6662" max="6663" width="9.140625" style="57" customWidth="1"/>
    <col min="6664" max="6909" width="9.140625" style="57"/>
    <col min="6910" max="6910" width="6.7109375" style="57" customWidth="1"/>
    <col min="6911" max="6911" width="9.140625" style="57"/>
    <col min="6912" max="6912" width="50.7109375" style="57" customWidth="1"/>
    <col min="6913" max="6913" width="0" style="57" hidden="1" customWidth="1"/>
    <col min="6914" max="6914" width="12.28515625" style="57" customWidth="1"/>
    <col min="6915" max="6915" width="11.28515625" style="57" customWidth="1"/>
    <col min="6916" max="6916" width="19.85546875" style="57" customWidth="1"/>
    <col min="6917" max="6917" width="11.140625" style="57" customWidth="1"/>
    <col min="6918" max="6919" width="9.140625" style="57" customWidth="1"/>
    <col min="6920" max="7165" width="9.140625" style="57"/>
    <col min="7166" max="7166" width="6.7109375" style="57" customWidth="1"/>
    <col min="7167" max="7167" width="9.140625" style="57"/>
    <col min="7168" max="7168" width="50.7109375" style="57" customWidth="1"/>
    <col min="7169" max="7169" width="0" style="57" hidden="1" customWidth="1"/>
    <col min="7170" max="7170" width="12.28515625" style="57" customWidth="1"/>
    <col min="7171" max="7171" width="11.28515625" style="57" customWidth="1"/>
    <col min="7172" max="7172" width="19.85546875" style="57" customWidth="1"/>
    <col min="7173" max="7173" width="11.140625" style="57" customWidth="1"/>
    <col min="7174" max="7175" width="9.140625" style="57" customWidth="1"/>
    <col min="7176" max="7421" width="9.140625" style="57"/>
    <col min="7422" max="7422" width="6.7109375" style="57" customWidth="1"/>
    <col min="7423" max="7423" width="9.140625" style="57"/>
    <col min="7424" max="7424" width="50.7109375" style="57" customWidth="1"/>
    <col min="7425" max="7425" width="0" style="57" hidden="1" customWidth="1"/>
    <col min="7426" max="7426" width="12.28515625" style="57" customWidth="1"/>
    <col min="7427" max="7427" width="11.28515625" style="57" customWidth="1"/>
    <col min="7428" max="7428" width="19.85546875" style="57" customWidth="1"/>
    <col min="7429" max="7429" width="11.140625" style="57" customWidth="1"/>
    <col min="7430" max="7431" width="9.140625" style="57" customWidth="1"/>
    <col min="7432" max="7677" width="9.140625" style="57"/>
    <col min="7678" max="7678" width="6.7109375" style="57" customWidth="1"/>
    <col min="7679" max="7679" width="9.140625" style="57"/>
    <col min="7680" max="7680" width="50.7109375" style="57" customWidth="1"/>
    <col min="7681" max="7681" width="0" style="57" hidden="1" customWidth="1"/>
    <col min="7682" max="7682" width="12.28515625" style="57" customWidth="1"/>
    <col min="7683" max="7683" width="11.28515625" style="57" customWidth="1"/>
    <col min="7684" max="7684" width="19.85546875" style="57" customWidth="1"/>
    <col min="7685" max="7685" width="11.140625" style="57" customWidth="1"/>
    <col min="7686" max="7687" width="9.140625" style="57" customWidth="1"/>
    <col min="7688" max="7933" width="9.140625" style="57"/>
    <col min="7934" max="7934" width="6.7109375" style="57" customWidth="1"/>
    <col min="7935" max="7935" width="9.140625" style="57"/>
    <col min="7936" max="7936" width="50.7109375" style="57" customWidth="1"/>
    <col min="7937" max="7937" width="0" style="57" hidden="1" customWidth="1"/>
    <col min="7938" max="7938" width="12.28515625" style="57" customWidth="1"/>
    <col min="7939" max="7939" width="11.28515625" style="57" customWidth="1"/>
    <col min="7940" max="7940" width="19.85546875" style="57" customWidth="1"/>
    <col min="7941" max="7941" width="11.140625" style="57" customWidth="1"/>
    <col min="7942" max="7943" width="9.140625" style="57" customWidth="1"/>
    <col min="7944" max="8189" width="9.140625" style="57"/>
    <col min="8190" max="8190" width="6.7109375" style="57" customWidth="1"/>
    <col min="8191" max="8191" width="9.140625" style="57"/>
    <col min="8192" max="8192" width="50.7109375" style="57" customWidth="1"/>
    <col min="8193" max="8193" width="0" style="57" hidden="1" customWidth="1"/>
    <col min="8194" max="8194" width="12.28515625" style="57" customWidth="1"/>
    <col min="8195" max="8195" width="11.28515625" style="57" customWidth="1"/>
    <col min="8196" max="8196" width="19.85546875" style="57" customWidth="1"/>
    <col min="8197" max="8197" width="11.140625" style="57" customWidth="1"/>
    <col min="8198" max="8199" width="9.140625" style="57" customWidth="1"/>
    <col min="8200" max="8445" width="9.140625" style="57"/>
    <col min="8446" max="8446" width="6.7109375" style="57" customWidth="1"/>
    <col min="8447" max="8447" width="9.140625" style="57"/>
    <col min="8448" max="8448" width="50.7109375" style="57" customWidth="1"/>
    <col min="8449" max="8449" width="0" style="57" hidden="1" customWidth="1"/>
    <col min="8450" max="8450" width="12.28515625" style="57" customWidth="1"/>
    <col min="8451" max="8451" width="11.28515625" style="57" customWidth="1"/>
    <col min="8452" max="8452" width="19.85546875" style="57" customWidth="1"/>
    <col min="8453" max="8453" width="11.140625" style="57" customWidth="1"/>
    <col min="8454" max="8455" width="9.140625" style="57" customWidth="1"/>
    <col min="8456" max="8701" width="9.140625" style="57"/>
    <col min="8702" max="8702" width="6.7109375" style="57" customWidth="1"/>
    <col min="8703" max="8703" width="9.140625" style="57"/>
    <col min="8704" max="8704" width="50.7109375" style="57" customWidth="1"/>
    <col min="8705" max="8705" width="0" style="57" hidden="1" customWidth="1"/>
    <col min="8706" max="8706" width="12.28515625" style="57" customWidth="1"/>
    <col min="8707" max="8707" width="11.28515625" style="57" customWidth="1"/>
    <col min="8708" max="8708" width="19.85546875" style="57" customWidth="1"/>
    <col min="8709" max="8709" width="11.140625" style="57" customWidth="1"/>
    <col min="8710" max="8711" width="9.140625" style="57" customWidth="1"/>
    <col min="8712" max="8957" width="9.140625" style="57"/>
    <col min="8958" max="8958" width="6.7109375" style="57" customWidth="1"/>
    <col min="8959" max="8959" width="9.140625" style="57"/>
    <col min="8960" max="8960" width="50.7109375" style="57" customWidth="1"/>
    <col min="8961" max="8961" width="0" style="57" hidden="1" customWidth="1"/>
    <col min="8962" max="8962" width="12.28515625" style="57" customWidth="1"/>
    <col min="8963" max="8963" width="11.28515625" style="57" customWidth="1"/>
    <col min="8964" max="8964" width="19.85546875" style="57" customWidth="1"/>
    <col min="8965" max="8965" width="11.140625" style="57" customWidth="1"/>
    <col min="8966" max="8967" width="9.140625" style="57" customWidth="1"/>
    <col min="8968" max="9213" width="9.140625" style="57"/>
    <col min="9214" max="9214" width="6.7109375" style="57" customWidth="1"/>
    <col min="9215" max="9215" width="9.140625" style="57"/>
    <col min="9216" max="9216" width="50.7109375" style="57" customWidth="1"/>
    <col min="9217" max="9217" width="0" style="57" hidden="1" customWidth="1"/>
    <col min="9218" max="9218" width="12.28515625" style="57" customWidth="1"/>
    <col min="9219" max="9219" width="11.28515625" style="57" customWidth="1"/>
    <col min="9220" max="9220" width="19.85546875" style="57" customWidth="1"/>
    <col min="9221" max="9221" width="11.140625" style="57" customWidth="1"/>
    <col min="9222" max="9223" width="9.140625" style="57" customWidth="1"/>
    <col min="9224" max="9469" width="9.140625" style="57"/>
    <col min="9470" max="9470" width="6.7109375" style="57" customWidth="1"/>
    <col min="9471" max="9471" width="9.140625" style="57"/>
    <col min="9472" max="9472" width="50.7109375" style="57" customWidth="1"/>
    <col min="9473" max="9473" width="0" style="57" hidden="1" customWidth="1"/>
    <col min="9474" max="9474" width="12.28515625" style="57" customWidth="1"/>
    <col min="9475" max="9475" width="11.28515625" style="57" customWidth="1"/>
    <col min="9476" max="9476" width="19.85546875" style="57" customWidth="1"/>
    <col min="9477" max="9477" width="11.140625" style="57" customWidth="1"/>
    <col min="9478" max="9479" width="9.140625" style="57" customWidth="1"/>
    <col min="9480" max="9725" width="9.140625" style="57"/>
    <col min="9726" max="9726" width="6.7109375" style="57" customWidth="1"/>
    <col min="9727" max="9727" width="9.140625" style="57"/>
    <col min="9728" max="9728" width="50.7109375" style="57" customWidth="1"/>
    <col min="9729" max="9729" width="0" style="57" hidden="1" customWidth="1"/>
    <col min="9730" max="9730" width="12.28515625" style="57" customWidth="1"/>
    <col min="9731" max="9731" width="11.28515625" style="57" customWidth="1"/>
    <col min="9732" max="9732" width="19.85546875" style="57" customWidth="1"/>
    <col min="9733" max="9733" width="11.140625" style="57" customWidth="1"/>
    <col min="9734" max="9735" width="9.140625" style="57" customWidth="1"/>
    <col min="9736" max="9981" width="9.140625" style="57"/>
    <col min="9982" max="9982" width="6.7109375" style="57" customWidth="1"/>
    <col min="9983" max="9983" width="9.140625" style="57"/>
    <col min="9984" max="9984" width="50.7109375" style="57" customWidth="1"/>
    <col min="9985" max="9985" width="0" style="57" hidden="1" customWidth="1"/>
    <col min="9986" max="9986" width="12.28515625" style="57" customWidth="1"/>
    <col min="9987" max="9987" width="11.28515625" style="57" customWidth="1"/>
    <col min="9988" max="9988" width="19.85546875" style="57" customWidth="1"/>
    <col min="9989" max="9989" width="11.140625" style="57" customWidth="1"/>
    <col min="9990" max="9991" width="9.140625" style="57" customWidth="1"/>
    <col min="9992" max="10237" width="9.140625" style="57"/>
    <col min="10238" max="10238" width="6.7109375" style="57" customWidth="1"/>
    <col min="10239" max="10239" width="9.140625" style="57"/>
    <col min="10240" max="10240" width="50.7109375" style="57" customWidth="1"/>
    <col min="10241" max="10241" width="0" style="57" hidden="1" customWidth="1"/>
    <col min="10242" max="10242" width="12.28515625" style="57" customWidth="1"/>
    <col min="10243" max="10243" width="11.28515625" style="57" customWidth="1"/>
    <col min="10244" max="10244" width="19.85546875" style="57" customWidth="1"/>
    <col min="10245" max="10245" width="11.140625" style="57" customWidth="1"/>
    <col min="10246" max="10247" width="9.140625" style="57" customWidth="1"/>
    <col min="10248" max="10493" width="9.140625" style="57"/>
    <col min="10494" max="10494" width="6.7109375" style="57" customWidth="1"/>
    <col min="10495" max="10495" width="9.140625" style="57"/>
    <col min="10496" max="10496" width="50.7109375" style="57" customWidth="1"/>
    <col min="10497" max="10497" width="0" style="57" hidden="1" customWidth="1"/>
    <col min="10498" max="10498" width="12.28515625" style="57" customWidth="1"/>
    <col min="10499" max="10499" width="11.28515625" style="57" customWidth="1"/>
    <col min="10500" max="10500" width="19.85546875" style="57" customWidth="1"/>
    <col min="10501" max="10501" width="11.140625" style="57" customWidth="1"/>
    <col min="10502" max="10503" width="9.140625" style="57" customWidth="1"/>
    <col min="10504" max="10749" width="9.140625" style="57"/>
    <col min="10750" max="10750" width="6.7109375" style="57" customWidth="1"/>
    <col min="10751" max="10751" width="9.140625" style="57"/>
    <col min="10752" max="10752" width="50.7109375" style="57" customWidth="1"/>
    <col min="10753" max="10753" width="0" style="57" hidden="1" customWidth="1"/>
    <col min="10754" max="10754" width="12.28515625" style="57" customWidth="1"/>
    <col min="10755" max="10755" width="11.28515625" style="57" customWidth="1"/>
    <col min="10756" max="10756" width="19.85546875" style="57" customWidth="1"/>
    <col min="10757" max="10757" width="11.140625" style="57" customWidth="1"/>
    <col min="10758" max="10759" width="9.140625" style="57" customWidth="1"/>
    <col min="10760" max="11005" width="9.140625" style="57"/>
    <col min="11006" max="11006" width="6.7109375" style="57" customWidth="1"/>
    <col min="11007" max="11007" width="9.140625" style="57"/>
    <col min="11008" max="11008" width="50.7109375" style="57" customWidth="1"/>
    <col min="11009" max="11009" width="0" style="57" hidden="1" customWidth="1"/>
    <col min="11010" max="11010" width="12.28515625" style="57" customWidth="1"/>
    <col min="11011" max="11011" width="11.28515625" style="57" customWidth="1"/>
    <col min="11012" max="11012" width="19.85546875" style="57" customWidth="1"/>
    <col min="11013" max="11013" width="11.140625" style="57" customWidth="1"/>
    <col min="11014" max="11015" width="9.140625" style="57" customWidth="1"/>
    <col min="11016" max="11261" width="9.140625" style="57"/>
    <col min="11262" max="11262" width="6.7109375" style="57" customWidth="1"/>
    <col min="11263" max="11263" width="9.140625" style="57"/>
    <col min="11264" max="11264" width="50.7109375" style="57" customWidth="1"/>
    <col min="11265" max="11265" width="0" style="57" hidden="1" customWidth="1"/>
    <col min="11266" max="11266" width="12.28515625" style="57" customWidth="1"/>
    <col min="11267" max="11267" width="11.28515625" style="57" customWidth="1"/>
    <col min="11268" max="11268" width="19.85546875" style="57" customWidth="1"/>
    <col min="11269" max="11269" width="11.140625" style="57" customWidth="1"/>
    <col min="11270" max="11271" width="9.140625" style="57" customWidth="1"/>
    <col min="11272" max="11517" width="9.140625" style="57"/>
    <col min="11518" max="11518" width="6.7109375" style="57" customWidth="1"/>
    <col min="11519" max="11519" width="9.140625" style="57"/>
    <col min="11520" max="11520" width="50.7109375" style="57" customWidth="1"/>
    <col min="11521" max="11521" width="0" style="57" hidden="1" customWidth="1"/>
    <col min="11522" max="11522" width="12.28515625" style="57" customWidth="1"/>
    <col min="11523" max="11523" width="11.28515625" style="57" customWidth="1"/>
    <col min="11524" max="11524" width="19.85546875" style="57" customWidth="1"/>
    <col min="11525" max="11525" width="11.140625" style="57" customWidth="1"/>
    <col min="11526" max="11527" width="9.140625" style="57" customWidth="1"/>
    <col min="11528" max="11773" width="9.140625" style="57"/>
    <col min="11774" max="11774" width="6.7109375" style="57" customWidth="1"/>
    <col min="11775" max="11775" width="9.140625" style="57"/>
    <col min="11776" max="11776" width="50.7109375" style="57" customWidth="1"/>
    <col min="11777" max="11777" width="0" style="57" hidden="1" customWidth="1"/>
    <col min="11778" max="11778" width="12.28515625" style="57" customWidth="1"/>
    <col min="11779" max="11779" width="11.28515625" style="57" customWidth="1"/>
    <col min="11780" max="11780" width="19.85546875" style="57" customWidth="1"/>
    <col min="11781" max="11781" width="11.140625" style="57" customWidth="1"/>
    <col min="11782" max="11783" width="9.140625" style="57" customWidth="1"/>
    <col min="11784" max="12029" width="9.140625" style="57"/>
    <col min="12030" max="12030" width="6.7109375" style="57" customWidth="1"/>
    <col min="12031" max="12031" width="9.140625" style="57"/>
    <col min="12032" max="12032" width="50.7109375" style="57" customWidth="1"/>
    <col min="12033" max="12033" width="0" style="57" hidden="1" customWidth="1"/>
    <col min="12034" max="12034" width="12.28515625" style="57" customWidth="1"/>
    <col min="12035" max="12035" width="11.28515625" style="57" customWidth="1"/>
    <col min="12036" max="12036" width="19.85546875" style="57" customWidth="1"/>
    <col min="12037" max="12037" width="11.140625" style="57" customWidth="1"/>
    <col min="12038" max="12039" width="9.140625" style="57" customWidth="1"/>
    <col min="12040" max="12285" width="9.140625" style="57"/>
    <col min="12286" max="12286" width="6.7109375" style="57" customWidth="1"/>
    <col min="12287" max="12287" width="9.140625" style="57"/>
    <col min="12288" max="12288" width="50.7109375" style="57" customWidth="1"/>
    <col min="12289" max="12289" width="0" style="57" hidden="1" customWidth="1"/>
    <col min="12290" max="12290" width="12.28515625" style="57" customWidth="1"/>
    <col min="12291" max="12291" width="11.28515625" style="57" customWidth="1"/>
    <col min="12292" max="12292" width="19.85546875" style="57" customWidth="1"/>
    <col min="12293" max="12293" width="11.140625" style="57" customWidth="1"/>
    <col min="12294" max="12295" width="9.140625" style="57" customWidth="1"/>
    <col min="12296" max="12541" width="9.140625" style="57"/>
    <col min="12542" max="12542" width="6.7109375" style="57" customWidth="1"/>
    <col min="12543" max="12543" width="9.140625" style="57"/>
    <col min="12544" max="12544" width="50.7109375" style="57" customWidth="1"/>
    <col min="12545" max="12545" width="0" style="57" hidden="1" customWidth="1"/>
    <col min="12546" max="12546" width="12.28515625" style="57" customWidth="1"/>
    <col min="12547" max="12547" width="11.28515625" style="57" customWidth="1"/>
    <col min="12548" max="12548" width="19.85546875" style="57" customWidth="1"/>
    <col min="12549" max="12549" width="11.140625" style="57" customWidth="1"/>
    <col min="12550" max="12551" width="9.140625" style="57" customWidth="1"/>
    <col min="12552" max="12797" width="9.140625" style="57"/>
    <col min="12798" max="12798" width="6.7109375" style="57" customWidth="1"/>
    <col min="12799" max="12799" width="9.140625" style="57"/>
    <col min="12800" max="12800" width="50.7109375" style="57" customWidth="1"/>
    <col min="12801" max="12801" width="0" style="57" hidden="1" customWidth="1"/>
    <col min="12802" max="12802" width="12.28515625" style="57" customWidth="1"/>
    <col min="12803" max="12803" width="11.28515625" style="57" customWidth="1"/>
    <col min="12804" max="12804" width="19.85546875" style="57" customWidth="1"/>
    <col min="12805" max="12805" width="11.140625" style="57" customWidth="1"/>
    <col min="12806" max="12807" width="9.140625" style="57" customWidth="1"/>
    <col min="12808" max="13053" width="9.140625" style="57"/>
    <col min="13054" max="13054" width="6.7109375" style="57" customWidth="1"/>
    <col min="13055" max="13055" width="9.140625" style="57"/>
    <col min="13056" max="13056" width="50.7109375" style="57" customWidth="1"/>
    <col min="13057" max="13057" width="0" style="57" hidden="1" customWidth="1"/>
    <col min="13058" max="13058" width="12.28515625" style="57" customWidth="1"/>
    <col min="13059" max="13059" width="11.28515625" style="57" customWidth="1"/>
    <col min="13060" max="13060" width="19.85546875" style="57" customWidth="1"/>
    <col min="13061" max="13061" width="11.140625" style="57" customWidth="1"/>
    <col min="13062" max="13063" width="9.140625" style="57" customWidth="1"/>
    <col min="13064" max="13309" width="9.140625" style="57"/>
    <col min="13310" max="13310" width="6.7109375" style="57" customWidth="1"/>
    <col min="13311" max="13311" width="9.140625" style="57"/>
    <col min="13312" max="13312" width="50.7109375" style="57" customWidth="1"/>
    <col min="13313" max="13313" width="0" style="57" hidden="1" customWidth="1"/>
    <col min="13314" max="13314" width="12.28515625" style="57" customWidth="1"/>
    <col min="13315" max="13315" width="11.28515625" style="57" customWidth="1"/>
    <col min="13316" max="13316" width="19.85546875" style="57" customWidth="1"/>
    <col min="13317" max="13317" width="11.140625" style="57" customWidth="1"/>
    <col min="13318" max="13319" width="9.140625" style="57" customWidth="1"/>
    <col min="13320" max="13565" width="9.140625" style="57"/>
    <col min="13566" max="13566" width="6.7109375" style="57" customWidth="1"/>
    <col min="13567" max="13567" width="9.140625" style="57"/>
    <col min="13568" max="13568" width="50.7109375" style="57" customWidth="1"/>
    <col min="13569" max="13569" width="0" style="57" hidden="1" customWidth="1"/>
    <col min="13570" max="13570" width="12.28515625" style="57" customWidth="1"/>
    <col min="13571" max="13571" width="11.28515625" style="57" customWidth="1"/>
    <col min="13572" max="13572" width="19.85546875" style="57" customWidth="1"/>
    <col min="13573" max="13573" width="11.140625" style="57" customWidth="1"/>
    <col min="13574" max="13575" width="9.140625" style="57" customWidth="1"/>
    <col min="13576" max="13821" width="9.140625" style="57"/>
    <col min="13822" max="13822" width="6.7109375" style="57" customWidth="1"/>
    <col min="13823" max="13823" width="9.140625" style="57"/>
    <col min="13824" max="13824" width="50.7109375" style="57" customWidth="1"/>
    <col min="13825" max="13825" width="0" style="57" hidden="1" customWidth="1"/>
    <col min="13826" max="13826" width="12.28515625" style="57" customWidth="1"/>
    <col min="13827" max="13827" width="11.28515625" style="57" customWidth="1"/>
    <col min="13828" max="13828" width="19.85546875" style="57" customWidth="1"/>
    <col min="13829" max="13829" width="11.140625" style="57" customWidth="1"/>
    <col min="13830" max="13831" width="9.140625" style="57" customWidth="1"/>
    <col min="13832" max="14077" width="9.140625" style="57"/>
    <col min="14078" max="14078" width="6.7109375" style="57" customWidth="1"/>
    <col min="14079" max="14079" width="9.140625" style="57"/>
    <col min="14080" max="14080" width="50.7109375" style="57" customWidth="1"/>
    <col min="14081" max="14081" width="0" style="57" hidden="1" customWidth="1"/>
    <col min="14082" max="14082" width="12.28515625" style="57" customWidth="1"/>
    <col min="14083" max="14083" width="11.28515625" style="57" customWidth="1"/>
    <col min="14084" max="14084" width="19.85546875" style="57" customWidth="1"/>
    <col min="14085" max="14085" width="11.140625" style="57" customWidth="1"/>
    <col min="14086" max="14087" width="9.140625" style="57" customWidth="1"/>
    <col min="14088" max="14333" width="9.140625" style="57"/>
    <col min="14334" max="14334" width="6.7109375" style="57" customWidth="1"/>
    <col min="14335" max="14335" width="9.140625" style="57"/>
    <col min="14336" max="14336" width="50.7109375" style="57" customWidth="1"/>
    <col min="14337" max="14337" width="0" style="57" hidden="1" customWidth="1"/>
    <col min="14338" max="14338" width="12.28515625" style="57" customWidth="1"/>
    <col min="14339" max="14339" width="11.28515625" style="57" customWidth="1"/>
    <col min="14340" max="14340" width="19.85546875" style="57" customWidth="1"/>
    <col min="14341" max="14341" width="11.140625" style="57" customWidth="1"/>
    <col min="14342" max="14343" width="9.140625" style="57" customWidth="1"/>
    <col min="14344" max="14589" width="9.140625" style="57"/>
    <col min="14590" max="14590" width="6.7109375" style="57" customWidth="1"/>
    <col min="14591" max="14591" width="9.140625" style="57"/>
    <col min="14592" max="14592" width="50.7109375" style="57" customWidth="1"/>
    <col min="14593" max="14593" width="0" style="57" hidden="1" customWidth="1"/>
    <col min="14594" max="14594" width="12.28515625" style="57" customWidth="1"/>
    <col min="14595" max="14595" width="11.28515625" style="57" customWidth="1"/>
    <col min="14596" max="14596" width="19.85546875" style="57" customWidth="1"/>
    <col min="14597" max="14597" width="11.140625" style="57" customWidth="1"/>
    <col min="14598" max="14599" width="9.140625" style="57" customWidth="1"/>
    <col min="14600" max="14845" width="9.140625" style="57"/>
    <col min="14846" max="14846" width="6.7109375" style="57" customWidth="1"/>
    <col min="14847" max="14847" width="9.140625" style="57"/>
    <col min="14848" max="14848" width="50.7109375" style="57" customWidth="1"/>
    <col min="14849" max="14849" width="0" style="57" hidden="1" customWidth="1"/>
    <col min="14850" max="14850" width="12.28515625" style="57" customWidth="1"/>
    <col min="14851" max="14851" width="11.28515625" style="57" customWidth="1"/>
    <col min="14852" max="14852" width="19.85546875" style="57" customWidth="1"/>
    <col min="14853" max="14853" width="11.140625" style="57" customWidth="1"/>
    <col min="14854" max="14855" width="9.140625" style="57" customWidth="1"/>
    <col min="14856" max="15101" width="9.140625" style="57"/>
    <col min="15102" max="15102" width="6.7109375" style="57" customWidth="1"/>
    <col min="15103" max="15103" width="9.140625" style="57"/>
    <col min="15104" max="15104" width="50.7109375" style="57" customWidth="1"/>
    <col min="15105" max="15105" width="0" style="57" hidden="1" customWidth="1"/>
    <col min="15106" max="15106" width="12.28515625" style="57" customWidth="1"/>
    <col min="15107" max="15107" width="11.28515625" style="57" customWidth="1"/>
    <col min="15108" max="15108" width="19.85546875" style="57" customWidth="1"/>
    <col min="15109" max="15109" width="11.140625" style="57" customWidth="1"/>
    <col min="15110" max="15111" width="9.140625" style="57" customWidth="1"/>
    <col min="15112" max="15357" width="9.140625" style="57"/>
    <col min="15358" max="15358" width="6.7109375" style="57" customWidth="1"/>
    <col min="15359" max="15359" width="9.140625" style="57"/>
    <col min="15360" max="15360" width="50.7109375" style="57" customWidth="1"/>
    <col min="15361" max="15361" width="0" style="57" hidden="1" customWidth="1"/>
    <col min="15362" max="15362" width="12.28515625" style="57" customWidth="1"/>
    <col min="15363" max="15363" width="11.28515625" style="57" customWidth="1"/>
    <col min="15364" max="15364" width="19.85546875" style="57" customWidth="1"/>
    <col min="15365" max="15365" width="11.140625" style="57" customWidth="1"/>
    <col min="15366" max="15367" width="9.140625" style="57" customWidth="1"/>
    <col min="15368" max="15613" width="9.140625" style="57"/>
    <col min="15614" max="15614" width="6.7109375" style="57" customWidth="1"/>
    <col min="15615" max="15615" width="9.140625" style="57"/>
    <col min="15616" max="15616" width="50.7109375" style="57" customWidth="1"/>
    <col min="15617" max="15617" width="0" style="57" hidden="1" customWidth="1"/>
    <col min="15618" max="15618" width="12.28515625" style="57" customWidth="1"/>
    <col min="15619" max="15619" width="11.28515625" style="57" customWidth="1"/>
    <col min="15620" max="15620" width="19.85546875" style="57" customWidth="1"/>
    <col min="15621" max="15621" width="11.140625" style="57" customWidth="1"/>
    <col min="15622" max="15623" width="9.140625" style="57" customWidth="1"/>
    <col min="15624" max="15869" width="9.140625" style="57"/>
    <col min="15870" max="15870" width="6.7109375" style="57" customWidth="1"/>
    <col min="15871" max="15871" width="9.140625" style="57"/>
    <col min="15872" max="15872" width="50.7109375" style="57" customWidth="1"/>
    <col min="15873" max="15873" width="0" style="57" hidden="1" customWidth="1"/>
    <col min="15874" max="15874" width="12.28515625" style="57" customWidth="1"/>
    <col min="15875" max="15875" width="11.28515625" style="57" customWidth="1"/>
    <col min="15876" max="15876" width="19.85546875" style="57" customWidth="1"/>
    <col min="15877" max="15877" width="11.140625" style="57" customWidth="1"/>
    <col min="15878" max="15879" width="9.140625" style="57" customWidth="1"/>
    <col min="15880" max="16125" width="9.140625" style="57"/>
    <col min="16126" max="16126" width="6.7109375" style="57" customWidth="1"/>
    <col min="16127" max="16127" width="9.140625" style="57"/>
    <col min="16128" max="16128" width="50.7109375" style="57" customWidth="1"/>
    <col min="16129" max="16129" width="0" style="57" hidden="1" customWidth="1"/>
    <col min="16130" max="16130" width="12.28515625" style="57" customWidth="1"/>
    <col min="16131" max="16131" width="11.28515625" style="57" customWidth="1"/>
    <col min="16132" max="16132" width="19.85546875" style="57" customWidth="1"/>
    <col min="16133" max="16133" width="11.140625" style="57" customWidth="1"/>
    <col min="16134" max="16135" width="9.140625" style="57" customWidth="1"/>
    <col min="16136" max="16384" width="9.140625" style="57"/>
  </cols>
  <sheetData>
    <row r="3" spans="1:10" ht="18.600000000000001" customHeight="1" x14ac:dyDescent="0.25">
      <c r="A3" s="135" t="s">
        <v>45</v>
      </c>
      <c r="B3" s="135"/>
      <c r="C3" s="135"/>
      <c r="D3" s="135"/>
      <c r="E3" s="56"/>
    </row>
    <row r="4" spans="1:10" ht="18.600000000000001" customHeight="1" x14ac:dyDescent="0.25">
      <c r="A4" s="136" t="s">
        <v>106</v>
      </c>
      <c r="B4" s="136"/>
      <c r="C4" s="136"/>
      <c r="D4" s="136"/>
      <c r="E4" s="56"/>
      <c r="H4" s="56"/>
      <c r="I4" s="56"/>
      <c r="J4" s="56"/>
    </row>
    <row r="5" spans="1:10" ht="18.600000000000001" customHeight="1" x14ac:dyDescent="0.25">
      <c r="A5" s="136" t="s">
        <v>107</v>
      </c>
      <c r="B5" s="136"/>
      <c r="C5" s="136"/>
      <c r="D5" s="136"/>
      <c r="E5" s="56"/>
      <c r="H5" s="56"/>
      <c r="I5" s="56"/>
      <c r="J5" s="56"/>
    </row>
    <row r="6" spans="1:10" ht="18.600000000000001" customHeight="1" thickBot="1" x14ac:dyDescent="0.25">
      <c r="A6" s="58"/>
      <c r="B6" s="56"/>
      <c r="C6" s="56"/>
      <c r="D6" s="56"/>
      <c r="E6" s="56"/>
      <c r="H6" s="56"/>
      <c r="I6" s="56"/>
      <c r="J6" s="56"/>
    </row>
    <row r="7" spans="1:10" ht="18.600000000000001" customHeight="1" x14ac:dyDescent="0.2">
      <c r="A7" s="127" t="s">
        <v>47</v>
      </c>
      <c r="B7" s="123">
        <v>2021</v>
      </c>
      <c r="C7" s="123">
        <v>2022</v>
      </c>
      <c r="D7" s="60" t="s">
        <v>48</v>
      </c>
      <c r="E7" s="129" t="s">
        <v>108</v>
      </c>
      <c r="F7" s="130"/>
      <c r="H7" s="56"/>
      <c r="I7" s="56"/>
      <c r="J7" s="56"/>
    </row>
    <row r="8" spans="1:10" ht="18.600000000000001" customHeight="1" thickBot="1" x14ac:dyDescent="0.25">
      <c r="A8" s="127"/>
      <c r="B8" s="128"/>
      <c r="C8" s="128"/>
      <c r="D8" s="60" t="s">
        <v>49</v>
      </c>
      <c r="E8" s="70">
        <v>2021</v>
      </c>
      <c r="F8" s="71">
        <v>2022</v>
      </c>
      <c r="H8" s="56"/>
      <c r="I8" s="56"/>
      <c r="J8" s="56"/>
    </row>
    <row r="9" spans="1:10" ht="18.600000000000001" customHeight="1" x14ac:dyDescent="0.3">
      <c r="A9" s="72" t="s">
        <v>109</v>
      </c>
      <c r="B9" s="101">
        <v>5.34</v>
      </c>
      <c r="C9" s="101">
        <v>4.0999999999999996</v>
      </c>
      <c r="D9" s="102">
        <f>C9/B9*100-100</f>
        <v>-23.220973782771537</v>
      </c>
      <c r="E9" s="131" t="s">
        <v>110</v>
      </c>
      <c r="F9" s="132"/>
      <c r="G9" s="13"/>
      <c r="H9" s="56"/>
      <c r="I9" s="56"/>
      <c r="J9" s="56"/>
    </row>
    <row r="10" spans="1:10" ht="18.600000000000001" customHeight="1" x14ac:dyDescent="0.3">
      <c r="A10" s="15" t="s">
        <v>55</v>
      </c>
      <c r="B10" s="101">
        <f>'млад смерт абсцифры'!B9*1000/'млад см на 1000 род'!E10</f>
        <v>5.4054054054054053</v>
      </c>
      <c r="C10" s="101">
        <f>'млад смерт абсцифры'!C9*1000/'млад см на 1000 род'!F10</f>
        <v>4.2200687714910909</v>
      </c>
      <c r="D10" s="102">
        <v>100</v>
      </c>
      <c r="E10" s="73">
        <v>7215</v>
      </c>
      <c r="F10" s="73">
        <f>'родив.,умерш. абс.цифры'!C6</f>
        <v>6398</v>
      </c>
      <c r="G10" s="13"/>
      <c r="H10" s="56"/>
      <c r="I10" s="56"/>
      <c r="J10" s="56"/>
    </row>
    <row r="11" spans="1:10" ht="18.600000000000001" customHeight="1" x14ac:dyDescent="0.3">
      <c r="A11" s="15" t="s">
        <v>58</v>
      </c>
      <c r="B11" s="101">
        <f>'млад смерт абсцифры'!B10*1000/'млад см на 1000 род'!E11</f>
        <v>0.27720027720027718</v>
      </c>
      <c r="C11" s="101">
        <f>'млад смерт абсцифры'!C10*1000/'млад см на 1000 род'!F11</f>
        <v>0.31259768677711786</v>
      </c>
      <c r="D11" s="102">
        <v>100</v>
      </c>
      <c r="E11" s="73">
        <v>7215</v>
      </c>
      <c r="F11" s="73">
        <v>6398</v>
      </c>
      <c r="G11" s="13"/>
      <c r="H11" s="56"/>
      <c r="I11" s="56"/>
      <c r="J11" s="56"/>
    </row>
    <row r="12" spans="1:10" ht="18.600000000000001" customHeight="1" x14ac:dyDescent="0.3">
      <c r="A12" s="106" t="s">
        <v>61</v>
      </c>
      <c r="B12" s="101">
        <f>'млад смерт абсцифры'!B11*1000/'млад см на 1000 род'!E12</f>
        <v>0.13860013860013859</v>
      </c>
      <c r="C12" s="101">
        <f>'млад смерт абсцифры'!C11*1000/'млад см на 1000 род'!F12</f>
        <v>0</v>
      </c>
      <c r="D12" s="102">
        <v>-100</v>
      </c>
      <c r="E12" s="73">
        <v>7215</v>
      </c>
      <c r="F12" s="73">
        <v>6398</v>
      </c>
      <c r="G12" s="13"/>
      <c r="H12" s="56"/>
      <c r="I12" s="56"/>
      <c r="J12" s="56"/>
    </row>
    <row r="13" spans="1:10" ht="18.600000000000001" customHeight="1" x14ac:dyDescent="0.3">
      <c r="A13" s="15" t="s">
        <v>64</v>
      </c>
      <c r="B13" s="101">
        <f>'млад смерт абсцифры'!B12*1000/'млад см на 1000 род'!E13</f>
        <v>0</v>
      </c>
      <c r="C13" s="101">
        <f>'млад смерт абсцифры'!C12*1000/'млад см на 1000 род'!F13</f>
        <v>0</v>
      </c>
      <c r="D13" s="102"/>
      <c r="E13" s="73">
        <v>7215</v>
      </c>
      <c r="F13" s="73">
        <v>6398</v>
      </c>
      <c r="G13" s="13"/>
      <c r="H13" s="56"/>
      <c r="I13" s="56"/>
      <c r="J13" s="56"/>
    </row>
    <row r="14" spans="1:10" ht="19.5" customHeight="1" x14ac:dyDescent="0.3">
      <c r="A14" s="15" t="s">
        <v>67</v>
      </c>
      <c r="B14" s="101">
        <f>'млад смерт абсцифры'!B13*1000/'млад см на 1000 род'!E14</f>
        <v>0</v>
      </c>
      <c r="C14" s="101">
        <f>'млад смерт абсцифры'!C13*1000/'млад см на 1000 род'!F14</f>
        <v>0</v>
      </c>
      <c r="D14" s="102">
        <v>100</v>
      </c>
      <c r="E14" s="73">
        <v>7215</v>
      </c>
      <c r="F14" s="73">
        <v>6398</v>
      </c>
      <c r="G14" s="13"/>
      <c r="H14" s="56"/>
      <c r="I14" s="56"/>
      <c r="J14" s="56"/>
    </row>
    <row r="15" spans="1:10" ht="18.600000000000001" customHeight="1" x14ac:dyDescent="0.3">
      <c r="A15" s="15" t="s">
        <v>70</v>
      </c>
      <c r="B15" s="101">
        <f>'млад смерт абсцифры'!B14*1000/'млад см на 1000 род'!E15</f>
        <v>0.13860013860013859</v>
      </c>
      <c r="C15" s="101">
        <f>'млад смерт абсцифры'!C14*1000/'млад см на 1000 род'!F15</f>
        <v>0</v>
      </c>
      <c r="D15" s="102">
        <v>100</v>
      </c>
      <c r="E15" s="73">
        <v>7215</v>
      </c>
      <c r="F15" s="73">
        <v>6398</v>
      </c>
      <c r="G15" s="13"/>
      <c r="H15" s="56"/>
      <c r="I15" s="56"/>
      <c r="J15" s="56"/>
    </row>
    <row r="16" spans="1:10" ht="18.600000000000001" customHeight="1" x14ac:dyDescent="0.3">
      <c r="A16" s="15" t="s">
        <v>73</v>
      </c>
      <c r="B16" s="101">
        <f>'млад смерт абсцифры'!B15*1000/'млад см на 1000 род'!E16</f>
        <v>0.55440055440055436</v>
      </c>
      <c r="C16" s="101">
        <f>'млад смерт абсцифры'!C15*1000/'млад см на 1000 род'!F16</f>
        <v>0.15629884338855893</v>
      </c>
      <c r="D16" s="102">
        <f t="shared" ref="D16:D23" si="0">C16/B16*100-100</f>
        <v>-71.807596123788684</v>
      </c>
      <c r="E16" s="73">
        <v>7215</v>
      </c>
      <c r="F16" s="73">
        <v>6398</v>
      </c>
      <c r="G16" s="13"/>
      <c r="H16" s="56"/>
      <c r="I16" s="56"/>
      <c r="J16" s="56"/>
    </row>
    <row r="17" spans="1:10" ht="18.600000000000001" customHeight="1" x14ac:dyDescent="0.3">
      <c r="A17" s="107" t="s">
        <v>76</v>
      </c>
      <c r="B17" s="101">
        <f>'млад смерт абсцифры'!B16*1000/'млад см на 1000 род'!E17</f>
        <v>0.41580041580041582</v>
      </c>
      <c r="C17" s="101">
        <f>'млад смерт абсцифры'!C16*1000/'млад см на 1000 род'!F17</f>
        <v>0.31259768677711786</v>
      </c>
      <c r="D17" s="102">
        <f t="shared" si="0"/>
        <v>-24.820256330103163</v>
      </c>
      <c r="E17" s="73">
        <v>7215</v>
      </c>
      <c r="F17" s="73">
        <v>6398</v>
      </c>
      <c r="G17" s="13"/>
      <c r="H17" s="56"/>
      <c r="I17" s="56"/>
      <c r="J17" s="56"/>
    </row>
    <row r="18" spans="1:10" ht="18.600000000000001" customHeight="1" x14ac:dyDescent="0.3">
      <c r="A18" s="106" t="s">
        <v>79</v>
      </c>
      <c r="B18" s="101">
        <f>'млад смерт абсцифры'!B17*1000/'млад см на 1000 род'!E18</f>
        <v>1.8018018018018018</v>
      </c>
      <c r="C18" s="101">
        <f>'млад смерт абсцифры'!C17*1000/'млад см на 1000 род'!F18</f>
        <v>2.0318849640512662</v>
      </c>
      <c r="D18" s="102">
        <f t="shared" si="0"/>
        <v>12.769615504845277</v>
      </c>
      <c r="E18" s="73">
        <v>7215</v>
      </c>
      <c r="F18" s="73">
        <v>6398</v>
      </c>
      <c r="G18" s="13"/>
      <c r="H18" s="56"/>
      <c r="I18" s="56"/>
      <c r="J18" s="56"/>
    </row>
    <row r="19" spans="1:10" ht="18.600000000000001" customHeight="1" x14ac:dyDescent="0.3">
      <c r="A19" s="15" t="s">
        <v>82</v>
      </c>
      <c r="B19" s="101">
        <f>'млад смерт абсцифры'!B18*1000/'млад см на 1000 род'!E19</f>
        <v>0</v>
      </c>
      <c r="C19" s="101">
        <f>'млад смерт абсцифры'!C18*1000/'млад см на 1000 род'!F19</f>
        <v>0</v>
      </c>
      <c r="D19" s="102"/>
      <c r="E19" s="73">
        <v>7215</v>
      </c>
      <c r="F19" s="73">
        <v>6398</v>
      </c>
      <c r="G19" s="13"/>
      <c r="H19" s="56"/>
      <c r="I19" s="56"/>
      <c r="J19" s="56"/>
    </row>
    <row r="20" spans="1:10" ht="18.600000000000001" customHeight="1" x14ac:dyDescent="0.3">
      <c r="A20" s="108" t="s">
        <v>85</v>
      </c>
      <c r="B20" s="101">
        <f>'млад смерт абсцифры'!B19*1000/'млад см на 1000 род'!E20</f>
        <v>0.693000693000693</v>
      </c>
      <c r="C20" s="101">
        <f>'млад смерт абсцифры'!C19*1000/'млад см на 1000 род'!F20</f>
        <v>0</v>
      </c>
      <c r="D20" s="102">
        <f t="shared" si="0"/>
        <v>-100</v>
      </c>
      <c r="E20" s="73">
        <v>7215</v>
      </c>
      <c r="F20" s="73">
        <v>6398</v>
      </c>
      <c r="G20" s="13"/>
      <c r="H20" s="56"/>
      <c r="I20" s="56"/>
      <c r="J20" s="56"/>
    </row>
    <row r="21" spans="1:10" ht="18.600000000000001" customHeight="1" x14ac:dyDescent="0.3">
      <c r="A21" s="15" t="s">
        <v>88</v>
      </c>
      <c r="B21" s="101">
        <f>'млад смерт абсцифры'!B20*1000/'млад см на 1000 род'!E21</f>
        <v>0.27720027720027718</v>
      </c>
      <c r="C21" s="101">
        <f>'млад смерт абсцифры'!C20*1000/'млад см на 1000 род'!F21</f>
        <v>0</v>
      </c>
      <c r="D21" s="102">
        <f t="shared" si="0"/>
        <v>-100</v>
      </c>
      <c r="E21" s="73">
        <v>7215</v>
      </c>
      <c r="F21" s="73">
        <v>6398</v>
      </c>
      <c r="H21" s="56"/>
      <c r="I21" s="56"/>
      <c r="J21" s="56"/>
    </row>
    <row r="22" spans="1:10" ht="18.600000000000001" customHeight="1" x14ac:dyDescent="0.3">
      <c r="A22" s="107" t="s">
        <v>91</v>
      </c>
      <c r="B22" s="101">
        <f>'млад смерт абсцифры'!B21*1000/'млад см на 1000 род'!E22</f>
        <v>0.693000693000693</v>
      </c>
      <c r="C22" s="101">
        <f>'млад смерт абсцифры'!C21*1000/'млад см на 1000 род'!F22</f>
        <v>0.78149421694279464</v>
      </c>
      <c r="D22" s="102">
        <f t="shared" si="0"/>
        <v>12.769615504845262</v>
      </c>
      <c r="E22" s="73">
        <v>7215</v>
      </c>
      <c r="F22" s="73">
        <v>6398</v>
      </c>
      <c r="H22" s="56"/>
      <c r="I22" s="56"/>
      <c r="J22" s="56"/>
    </row>
    <row r="23" spans="1:10" ht="18.600000000000001" customHeight="1" x14ac:dyDescent="0.3">
      <c r="A23" s="15" t="s">
        <v>94</v>
      </c>
      <c r="B23" s="101">
        <f>'млад смерт абсцифры'!B22*1000/'млад см на 1000 род'!E23</f>
        <v>0.55440055440055436</v>
      </c>
      <c r="C23" s="101">
        <f>'млад смерт абсцифры'!C22*1000/'млад см на 1000 род'!F23</f>
        <v>0.62519537355423571</v>
      </c>
      <c r="D23" s="102">
        <f t="shared" si="0"/>
        <v>12.769615504845277</v>
      </c>
      <c r="E23" s="73">
        <v>7215</v>
      </c>
      <c r="F23" s="73">
        <v>6398</v>
      </c>
      <c r="H23" s="56"/>
      <c r="I23" s="56"/>
      <c r="J23" s="56"/>
    </row>
    <row r="24" spans="1:10" ht="18.600000000000001" customHeight="1" x14ac:dyDescent="0.3">
      <c r="A24" s="15" t="s">
        <v>145</v>
      </c>
      <c r="B24" s="101">
        <f>'млад смерт абсцифры'!B23*1000/'млад см на 1000 род'!E24</f>
        <v>0.693000693000693</v>
      </c>
      <c r="C24" s="101">
        <f>'млад смерт абсцифры'!C23*1000/'млад см на 1000 род'!F24</f>
        <v>0</v>
      </c>
      <c r="D24" s="102">
        <v>100</v>
      </c>
      <c r="E24" s="73">
        <v>7215</v>
      </c>
      <c r="F24" s="73">
        <v>6398</v>
      </c>
      <c r="H24" s="56"/>
      <c r="I24" s="56"/>
      <c r="J24" s="56"/>
    </row>
    <row r="25" spans="1:10" ht="18.600000000000001" customHeight="1" x14ac:dyDescent="0.2">
      <c r="A25" s="133" t="s">
        <v>111</v>
      </c>
      <c r="B25" s="133"/>
      <c r="C25" s="133"/>
      <c r="D25" s="133"/>
      <c r="E25" s="56"/>
      <c r="H25" s="56"/>
      <c r="I25" s="56"/>
      <c r="J25" s="56"/>
    </row>
    <row r="26" spans="1:10" ht="18.600000000000001" customHeight="1" x14ac:dyDescent="0.2">
      <c r="A26" s="134"/>
      <c r="B26" s="134"/>
      <c r="C26" s="134"/>
      <c r="D26" s="134"/>
      <c r="E26" s="56"/>
      <c r="H26" s="56"/>
      <c r="I26" s="56"/>
      <c r="J26" s="56"/>
    </row>
    <row r="27" spans="1:10" ht="18.600000000000001" customHeight="1" x14ac:dyDescent="0.25">
      <c r="A27" s="74"/>
      <c r="B27" s="75"/>
      <c r="C27" s="76"/>
      <c r="D27" s="56"/>
      <c r="E27" s="56"/>
      <c r="H27" s="56"/>
      <c r="I27" s="56"/>
      <c r="J27" s="56"/>
    </row>
    <row r="28" spans="1:10" ht="18.600000000000001" customHeight="1" x14ac:dyDescent="0.25">
      <c r="A28" s="74"/>
      <c r="B28" s="75"/>
      <c r="C28" s="76"/>
      <c r="D28" s="56"/>
      <c r="E28" s="56"/>
      <c r="H28" s="56"/>
      <c r="I28" s="56"/>
      <c r="J28" s="56"/>
    </row>
    <row r="29" spans="1:10" ht="18.600000000000001" customHeight="1" x14ac:dyDescent="0.25">
      <c r="A29" s="77"/>
      <c r="B29" s="75"/>
      <c r="C29" s="76"/>
      <c r="D29" s="56"/>
      <c r="E29" s="56"/>
      <c r="H29" s="56"/>
      <c r="I29" s="56"/>
      <c r="J29" s="56"/>
    </row>
    <row r="30" spans="1:10" ht="15.75" x14ac:dyDescent="0.25">
      <c r="A30" s="77"/>
      <c r="B30" s="75"/>
      <c r="C30" s="76"/>
      <c r="D30" s="56"/>
      <c r="E30" s="56"/>
      <c r="H30" s="56"/>
      <c r="I30" s="56"/>
      <c r="J30" s="56"/>
    </row>
    <row r="31" spans="1:10" ht="15.75" x14ac:dyDescent="0.2">
      <c r="A31" s="109"/>
      <c r="B31" s="78"/>
      <c r="C31" s="79"/>
      <c r="D31" s="56"/>
      <c r="E31" s="56"/>
      <c r="H31" s="56"/>
      <c r="I31" s="56"/>
      <c r="J31" s="56"/>
    </row>
    <row r="32" spans="1:10" ht="15.75" x14ac:dyDescent="0.25">
      <c r="A32" s="110"/>
      <c r="B32" s="75"/>
      <c r="C32" s="76"/>
      <c r="D32" s="56"/>
      <c r="E32" s="56"/>
      <c r="H32" s="56"/>
      <c r="I32" s="56"/>
      <c r="J32" s="56"/>
    </row>
    <row r="33" spans="1:10" ht="15.75" x14ac:dyDescent="0.25">
      <c r="A33" s="77"/>
      <c r="B33" s="75"/>
      <c r="C33" s="76"/>
      <c r="D33" s="56"/>
      <c r="E33" s="56"/>
      <c r="H33" s="56"/>
      <c r="I33" s="56"/>
      <c r="J33" s="56"/>
    </row>
    <row r="34" spans="1:10" ht="15.75" x14ac:dyDescent="0.25">
      <c r="A34" s="111"/>
      <c r="B34" s="78"/>
      <c r="C34" s="79"/>
      <c r="D34" s="56"/>
      <c r="E34" s="56"/>
      <c r="H34" s="56"/>
      <c r="I34" s="56"/>
      <c r="J34" s="56"/>
    </row>
    <row r="35" spans="1:10" ht="15.75" x14ac:dyDescent="0.25">
      <c r="A35" s="77"/>
      <c r="B35" s="75"/>
      <c r="C35" s="76"/>
      <c r="E35" s="56"/>
      <c r="H35" s="56"/>
      <c r="I35" s="56"/>
      <c r="J35" s="56"/>
    </row>
    <row r="36" spans="1:10" ht="15.75" x14ac:dyDescent="0.2">
      <c r="A36" s="109"/>
      <c r="B36" s="78"/>
      <c r="C36" s="79"/>
      <c r="E36" s="56"/>
      <c r="H36" s="56"/>
      <c r="I36" s="56"/>
      <c r="J36" s="56"/>
    </row>
    <row r="37" spans="1:10" ht="15.75" x14ac:dyDescent="0.25">
      <c r="A37" s="77"/>
      <c r="B37" s="75"/>
      <c r="C37" s="76"/>
      <c r="E37" s="56"/>
      <c r="H37" s="56"/>
      <c r="I37" s="56"/>
      <c r="J37" s="56"/>
    </row>
    <row r="38" spans="1:10" ht="15.75" x14ac:dyDescent="0.2">
      <c r="A38" s="56"/>
      <c r="B38" s="78"/>
      <c r="C38" s="80"/>
      <c r="E38" s="56"/>
      <c r="H38" s="56"/>
      <c r="I38" s="56"/>
      <c r="J38" s="56"/>
    </row>
    <row r="39" spans="1:10" ht="15.75" x14ac:dyDescent="0.25">
      <c r="A39" s="46"/>
      <c r="B39" s="75"/>
      <c r="C39" s="80"/>
      <c r="E39" s="56"/>
      <c r="H39" s="56"/>
      <c r="I39" s="56"/>
      <c r="J39" s="56"/>
    </row>
    <row r="40" spans="1:10" x14ac:dyDescent="0.2">
      <c r="E40" s="56"/>
      <c r="H40" s="56"/>
      <c r="I40" s="56"/>
      <c r="J40" s="56"/>
    </row>
    <row r="41" spans="1:10" x14ac:dyDescent="0.2">
      <c r="E41" s="56"/>
      <c r="H41" s="56"/>
      <c r="I41" s="56"/>
      <c r="J41" s="56"/>
    </row>
    <row r="42" spans="1:10" x14ac:dyDescent="0.2">
      <c r="E42" s="56"/>
      <c r="H42" s="56"/>
      <c r="I42" s="56"/>
      <c r="J42" s="56"/>
    </row>
    <row r="43" spans="1:10" x14ac:dyDescent="0.2">
      <c r="E43" s="56"/>
      <c r="H43" s="56"/>
      <c r="I43" s="56"/>
      <c r="J43" s="56"/>
    </row>
    <row r="44" spans="1:10" x14ac:dyDescent="0.2">
      <c r="E44" s="56"/>
      <c r="H44" s="56"/>
      <c r="I44" s="56"/>
      <c r="J44" s="56"/>
    </row>
    <row r="45" spans="1:10" x14ac:dyDescent="0.2">
      <c r="E45" s="56"/>
      <c r="H45" s="56"/>
      <c r="I45" s="56"/>
      <c r="J45" s="56"/>
    </row>
  </sheetData>
  <mergeCells count="10">
    <mergeCell ref="E7:F7"/>
    <mergeCell ref="E9:F9"/>
    <mergeCell ref="A25:D25"/>
    <mergeCell ref="A26:D26"/>
    <mergeCell ref="A3:D3"/>
    <mergeCell ref="A4:D4"/>
    <mergeCell ref="A5:D5"/>
    <mergeCell ref="A7:A8"/>
    <mergeCell ref="B7:B8"/>
    <mergeCell ref="C7:C8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K27"/>
  <sheetViews>
    <sheetView showZeros="0" tabSelected="1" view="pageBreakPreview" zoomScale="75" zoomScaleNormal="100" zoomScaleSheetLayoutView="75" workbookViewId="0">
      <pane xSplit="1" ySplit="6" topLeftCell="B10" activePane="bottomRight" state="frozen"/>
      <selection activeCell="H6" sqref="H6:I6"/>
      <selection pane="topRight" activeCell="H6" sqref="H6:I6"/>
      <selection pane="bottomLeft" activeCell="H6" sqref="H6:I6"/>
      <selection pane="bottomRight" activeCell="B37" sqref="B37:B40"/>
    </sheetView>
  </sheetViews>
  <sheetFormatPr defaultRowHeight="12.75" x14ac:dyDescent="0.2"/>
  <cols>
    <col min="1" max="1" width="4.140625" style="57" customWidth="1"/>
    <col min="2" max="2" width="57.7109375" style="57" customWidth="1"/>
    <col min="3" max="3" width="25" style="57" customWidth="1"/>
    <col min="4" max="4" width="14.42578125" style="57" customWidth="1"/>
    <col min="5" max="5" width="12.42578125" style="57" customWidth="1"/>
    <col min="6" max="6" width="14.28515625" style="57" customWidth="1"/>
    <col min="7" max="7" width="12.140625" style="57" customWidth="1"/>
    <col min="8" max="8" width="22" style="57" customWidth="1"/>
    <col min="9" max="10" width="16.42578125" style="57" customWidth="1"/>
    <col min="11" max="11" width="11.28515625" style="57" customWidth="1"/>
    <col min="12" max="256" width="9.140625" style="57"/>
    <col min="257" max="257" width="4.140625" style="57" customWidth="1"/>
    <col min="258" max="258" width="57.7109375" style="57" customWidth="1"/>
    <col min="259" max="259" width="25" style="57" customWidth="1"/>
    <col min="260" max="260" width="14.42578125" style="57" customWidth="1"/>
    <col min="261" max="261" width="12.42578125" style="57" customWidth="1"/>
    <col min="262" max="262" width="14.28515625" style="57" customWidth="1"/>
    <col min="263" max="263" width="12.140625" style="57" customWidth="1"/>
    <col min="264" max="264" width="22" style="57" customWidth="1"/>
    <col min="265" max="266" width="16.42578125" style="57" customWidth="1"/>
    <col min="267" max="267" width="11.28515625" style="57" customWidth="1"/>
    <col min="268" max="512" width="9.140625" style="57"/>
    <col min="513" max="513" width="4.140625" style="57" customWidth="1"/>
    <col min="514" max="514" width="57.7109375" style="57" customWidth="1"/>
    <col min="515" max="515" width="25" style="57" customWidth="1"/>
    <col min="516" max="516" width="14.42578125" style="57" customWidth="1"/>
    <col min="517" max="517" width="12.42578125" style="57" customWidth="1"/>
    <col min="518" max="518" width="14.28515625" style="57" customWidth="1"/>
    <col min="519" max="519" width="12.140625" style="57" customWidth="1"/>
    <col min="520" max="520" width="22" style="57" customWidth="1"/>
    <col min="521" max="522" width="16.42578125" style="57" customWidth="1"/>
    <col min="523" max="523" width="11.28515625" style="57" customWidth="1"/>
    <col min="524" max="768" width="9.140625" style="57"/>
    <col min="769" max="769" width="4.140625" style="57" customWidth="1"/>
    <col min="770" max="770" width="57.7109375" style="57" customWidth="1"/>
    <col min="771" max="771" width="25" style="57" customWidth="1"/>
    <col min="772" max="772" width="14.42578125" style="57" customWidth="1"/>
    <col min="773" max="773" width="12.42578125" style="57" customWidth="1"/>
    <col min="774" max="774" width="14.28515625" style="57" customWidth="1"/>
    <col min="775" max="775" width="12.140625" style="57" customWidth="1"/>
    <col min="776" max="776" width="22" style="57" customWidth="1"/>
    <col min="777" max="778" width="16.42578125" style="57" customWidth="1"/>
    <col min="779" max="779" width="11.28515625" style="57" customWidth="1"/>
    <col min="780" max="1024" width="9.140625" style="57"/>
    <col min="1025" max="1025" width="4.140625" style="57" customWidth="1"/>
    <col min="1026" max="1026" width="57.7109375" style="57" customWidth="1"/>
    <col min="1027" max="1027" width="25" style="57" customWidth="1"/>
    <col min="1028" max="1028" width="14.42578125" style="57" customWidth="1"/>
    <col min="1029" max="1029" width="12.42578125" style="57" customWidth="1"/>
    <col min="1030" max="1030" width="14.28515625" style="57" customWidth="1"/>
    <col min="1031" max="1031" width="12.140625" style="57" customWidth="1"/>
    <col min="1032" max="1032" width="22" style="57" customWidth="1"/>
    <col min="1033" max="1034" width="16.42578125" style="57" customWidth="1"/>
    <col min="1035" max="1035" width="11.28515625" style="57" customWidth="1"/>
    <col min="1036" max="1280" width="9.140625" style="57"/>
    <col min="1281" max="1281" width="4.140625" style="57" customWidth="1"/>
    <col min="1282" max="1282" width="57.7109375" style="57" customWidth="1"/>
    <col min="1283" max="1283" width="25" style="57" customWidth="1"/>
    <col min="1284" max="1284" width="14.42578125" style="57" customWidth="1"/>
    <col min="1285" max="1285" width="12.42578125" style="57" customWidth="1"/>
    <col min="1286" max="1286" width="14.28515625" style="57" customWidth="1"/>
    <col min="1287" max="1287" width="12.140625" style="57" customWidth="1"/>
    <col min="1288" max="1288" width="22" style="57" customWidth="1"/>
    <col min="1289" max="1290" width="16.42578125" style="57" customWidth="1"/>
    <col min="1291" max="1291" width="11.28515625" style="57" customWidth="1"/>
    <col min="1292" max="1536" width="9.140625" style="57"/>
    <col min="1537" max="1537" width="4.140625" style="57" customWidth="1"/>
    <col min="1538" max="1538" width="57.7109375" style="57" customWidth="1"/>
    <col min="1539" max="1539" width="25" style="57" customWidth="1"/>
    <col min="1540" max="1540" width="14.42578125" style="57" customWidth="1"/>
    <col min="1541" max="1541" width="12.42578125" style="57" customWidth="1"/>
    <col min="1542" max="1542" width="14.28515625" style="57" customWidth="1"/>
    <col min="1543" max="1543" width="12.140625" style="57" customWidth="1"/>
    <col min="1544" max="1544" width="22" style="57" customWidth="1"/>
    <col min="1545" max="1546" width="16.42578125" style="57" customWidth="1"/>
    <col min="1547" max="1547" width="11.28515625" style="57" customWidth="1"/>
    <col min="1548" max="1792" width="9.140625" style="57"/>
    <col min="1793" max="1793" width="4.140625" style="57" customWidth="1"/>
    <col min="1794" max="1794" width="57.7109375" style="57" customWidth="1"/>
    <col min="1795" max="1795" width="25" style="57" customWidth="1"/>
    <col min="1796" max="1796" width="14.42578125" style="57" customWidth="1"/>
    <col min="1797" max="1797" width="12.42578125" style="57" customWidth="1"/>
    <col min="1798" max="1798" width="14.28515625" style="57" customWidth="1"/>
    <col min="1799" max="1799" width="12.140625" style="57" customWidth="1"/>
    <col min="1800" max="1800" width="22" style="57" customWidth="1"/>
    <col min="1801" max="1802" width="16.42578125" style="57" customWidth="1"/>
    <col min="1803" max="1803" width="11.28515625" style="57" customWidth="1"/>
    <col min="1804" max="2048" width="9.140625" style="57"/>
    <col min="2049" max="2049" width="4.140625" style="57" customWidth="1"/>
    <col min="2050" max="2050" width="57.7109375" style="57" customWidth="1"/>
    <col min="2051" max="2051" width="25" style="57" customWidth="1"/>
    <col min="2052" max="2052" width="14.42578125" style="57" customWidth="1"/>
    <col min="2053" max="2053" width="12.42578125" style="57" customWidth="1"/>
    <col min="2054" max="2054" width="14.28515625" style="57" customWidth="1"/>
    <col min="2055" max="2055" width="12.140625" style="57" customWidth="1"/>
    <col min="2056" max="2056" width="22" style="57" customWidth="1"/>
    <col min="2057" max="2058" width="16.42578125" style="57" customWidth="1"/>
    <col min="2059" max="2059" width="11.28515625" style="57" customWidth="1"/>
    <col min="2060" max="2304" width="9.140625" style="57"/>
    <col min="2305" max="2305" width="4.140625" style="57" customWidth="1"/>
    <col min="2306" max="2306" width="57.7109375" style="57" customWidth="1"/>
    <col min="2307" max="2307" width="25" style="57" customWidth="1"/>
    <col min="2308" max="2308" width="14.42578125" style="57" customWidth="1"/>
    <col min="2309" max="2309" width="12.42578125" style="57" customWidth="1"/>
    <col min="2310" max="2310" width="14.28515625" style="57" customWidth="1"/>
    <col min="2311" max="2311" width="12.140625" style="57" customWidth="1"/>
    <col min="2312" max="2312" width="22" style="57" customWidth="1"/>
    <col min="2313" max="2314" width="16.42578125" style="57" customWidth="1"/>
    <col min="2315" max="2315" width="11.28515625" style="57" customWidth="1"/>
    <col min="2316" max="2560" width="9.140625" style="57"/>
    <col min="2561" max="2561" width="4.140625" style="57" customWidth="1"/>
    <col min="2562" max="2562" width="57.7109375" style="57" customWidth="1"/>
    <col min="2563" max="2563" width="25" style="57" customWidth="1"/>
    <col min="2564" max="2564" width="14.42578125" style="57" customWidth="1"/>
    <col min="2565" max="2565" width="12.42578125" style="57" customWidth="1"/>
    <col min="2566" max="2566" width="14.28515625" style="57" customWidth="1"/>
    <col min="2567" max="2567" width="12.140625" style="57" customWidth="1"/>
    <col min="2568" max="2568" width="22" style="57" customWidth="1"/>
    <col min="2569" max="2570" width="16.42578125" style="57" customWidth="1"/>
    <col min="2571" max="2571" width="11.28515625" style="57" customWidth="1"/>
    <col min="2572" max="2816" width="9.140625" style="57"/>
    <col min="2817" max="2817" width="4.140625" style="57" customWidth="1"/>
    <col min="2818" max="2818" width="57.7109375" style="57" customWidth="1"/>
    <col min="2819" max="2819" width="25" style="57" customWidth="1"/>
    <col min="2820" max="2820" width="14.42578125" style="57" customWidth="1"/>
    <col min="2821" max="2821" width="12.42578125" style="57" customWidth="1"/>
    <col min="2822" max="2822" width="14.28515625" style="57" customWidth="1"/>
    <col min="2823" max="2823" width="12.140625" style="57" customWidth="1"/>
    <col min="2824" max="2824" width="22" style="57" customWidth="1"/>
    <col min="2825" max="2826" width="16.42578125" style="57" customWidth="1"/>
    <col min="2827" max="2827" width="11.28515625" style="57" customWidth="1"/>
    <col min="2828" max="3072" width="9.140625" style="57"/>
    <col min="3073" max="3073" width="4.140625" style="57" customWidth="1"/>
    <col min="3074" max="3074" width="57.7109375" style="57" customWidth="1"/>
    <col min="3075" max="3075" width="25" style="57" customWidth="1"/>
    <col min="3076" max="3076" width="14.42578125" style="57" customWidth="1"/>
    <col min="3077" max="3077" width="12.42578125" style="57" customWidth="1"/>
    <col min="3078" max="3078" width="14.28515625" style="57" customWidth="1"/>
    <col min="3079" max="3079" width="12.140625" style="57" customWidth="1"/>
    <col min="3080" max="3080" width="22" style="57" customWidth="1"/>
    <col min="3081" max="3082" width="16.42578125" style="57" customWidth="1"/>
    <col min="3083" max="3083" width="11.28515625" style="57" customWidth="1"/>
    <col min="3084" max="3328" width="9.140625" style="57"/>
    <col min="3329" max="3329" width="4.140625" style="57" customWidth="1"/>
    <col min="3330" max="3330" width="57.7109375" style="57" customWidth="1"/>
    <col min="3331" max="3331" width="25" style="57" customWidth="1"/>
    <col min="3332" max="3332" width="14.42578125" style="57" customWidth="1"/>
    <col min="3333" max="3333" width="12.42578125" style="57" customWidth="1"/>
    <col min="3334" max="3334" width="14.28515625" style="57" customWidth="1"/>
    <col min="3335" max="3335" width="12.140625" style="57" customWidth="1"/>
    <col min="3336" max="3336" width="22" style="57" customWidth="1"/>
    <col min="3337" max="3338" width="16.42578125" style="57" customWidth="1"/>
    <col min="3339" max="3339" width="11.28515625" style="57" customWidth="1"/>
    <col min="3340" max="3584" width="9.140625" style="57"/>
    <col min="3585" max="3585" width="4.140625" style="57" customWidth="1"/>
    <col min="3586" max="3586" width="57.7109375" style="57" customWidth="1"/>
    <col min="3587" max="3587" width="25" style="57" customWidth="1"/>
    <col min="3588" max="3588" width="14.42578125" style="57" customWidth="1"/>
    <col min="3589" max="3589" width="12.42578125" style="57" customWidth="1"/>
    <col min="3590" max="3590" width="14.28515625" style="57" customWidth="1"/>
    <col min="3591" max="3591" width="12.140625" style="57" customWidth="1"/>
    <col min="3592" max="3592" width="22" style="57" customWidth="1"/>
    <col min="3593" max="3594" width="16.42578125" style="57" customWidth="1"/>
    <col min="3595" max="3595" width="11.28515625" style="57" customWidth="1"/>
    <col min="3596" max="3840" width="9.140625" style="57"/>
    <col min="3841" max="3841" width="4.140625" style="57" customWidth="1"/>
    <col min="3842" max="3842" width="57.7109375" style="57" customWidth="1"/>
    <col min="3843" max="3843" width="25" style="57" customWidth="1"/>
    <col min="3844" max="3844" width="14.42578125" style="57" customWidth="1"/>
    <col min="3845" max="3845" width="12.42578125" style="57" customWidth="1"/>
    <col min="3846" max="3846" width="14.28515625" style="57" customWidth="1"/>
    <col min="3847" max="3847" width="12.140625" style="57" customWidth="1"/>
    <col min="3848" max="3848" width="22" style="57" customWidth="1"/>
    <col min="3849" max="3850" width="16.42578125" style="57" customWidth="1"/>
    <col min="3851" max="3851" width="11.28515625" style="57" customWidth="1"/>
    <col min="3852" max="4096" width="9.140625" style="57"/>
    <col min="4097" max="4097" width="4.140625" style="57" customWidth="1"/>
    <col min="4098" max="4098" width="57.7109375" style="57" customWidth="1"/>
    <col min="4099" max="4099" width="25" style="57" customWidth="1"/>
    <col min="4100" max="4100" width="14.42578125" style="57" customWidth="1"/>
    <col min="4101" max="4101" width="12.42578125" style="57" customWidth="1"/>
    <col min="4102" max="4102" width="14.28515625" style="57" customWidth="1"/>
    <col min="4103" max="4103" width="12.140625" style="57" customWidth="1"/>
    <col min="4104" max="4104" width="22" style="57" customWidth="1"/>
    <col min="4105" max="4106" width="16.42578125" style="57" customWidth="1"/>
    <col min="4107" max="4107" width="11.28515625" style="57" customWidth="1"/>
    <col min="4108" max="4352" width="9.140625" style="57"/>
    <col min="4353" max="4353" width="4.140625" style="57" customWidth="1"/>
    <col min="4354" max="4354" width="57.7109375" style="57" customWidth="1"/>
    <col min="4355" max="4355" width="25" style="57" customWidth="1"/>
    <col min="4356" max="4356" width="14.42578125" style="57" customWidth="1"/>
    <col min="4357" max="4357" width="12.42578125" style="57" customWidth="1"/>
    <col min="4358" max="4358" width="14.28515625" style="57" customWidth="1"/>
    <col min="4359" max="4359" width="12.140625" style="57" customWidth="1"/>
    <col min="4360" max="4360" width="22" style="57" customWidth="1"/>
    <col min="4361" max="4362" width="16.42578125" style="57" customWidth="1"/>
    <col min="4363" max="4363" width="11.28515625" style="57" customWidth="1"/>
    <col min="4364" max="4608" width="9.140625" style="57"/>
    <col min="4609" max="4609" width="4.140625" style="57" customWidth="1"/>
    <col min="4610" max="4610" width="57.7109375" style="57" customWidth="1"/>
    <col min="4611" max="4611" width="25" style="57" customWidth="1"/>
    <col min="4612" max="4612" width="14.42578125" style="57" customWidth="1"/>
    <col min="4613" max="4613" width="12.42578125" style="57" customWidth="1"/>
    <col min="4614" max="4614" width="14.28515625" style="57" customWidth="1"/>
    <col min="4615" max="4615" width="12.140625" style="57" customWidth="1"/>
    <col min="4616" max="4616" width="22" style="57" customWidth="1"/>
    <col min="4617" max="4618" width="16.42578125" style="57" customWidth="1"/>
    <col min="4619" max="4619" width="11.28515625" style="57" customWidth="1"/>
    <col min="4620" max="4864" width="9.140625" style="57"/>
    <col min="4865" max="4865" width="4.140625" style="57" customWidth="1"/>
    <col min="4866" max="4866" width="57.7109375" style="57" customWidth="1"/>
    <col min="4867" max="4867" width="25" style="57" customWidth="1"/>
    <col min="4868" max="4868" width="14.42578125" style="57" customWidth="1"/>
    <col min="4869" max="4869" width="12.42578125" style="57" customWidth="1"/>
    <col min="4870" max="4870" width="14.28515625" style="57" customWidth="1"/>
    <col min="4871" max="4871" width="12.140625" style="57" customWidth="1"/>
    <col min="4872" max="4872" width="22" style="57" customWidth="1"/>
    <col min="4873" max="4874" width="16.42578125" style="57" customWidth="1"/>
    <col min="4875" max="4875" width="11.28515625" style="57" customWidth="1"/>
    <col min="4876" max="5120" width="9.140625" style="57"/>
    <col min="5121" max="5121" width="4.140625" style="57" customWidth="1"/>
    <col min="5122" max="5122" width="57.7109375" style="57" customWidth="1"/>
    <col min="5123" max="5123" width="25" style="57" customWidth="1"/>
    <col min="5124" max="5124" width="14.42578125" style="57" customWidth="1"/>
    <col min="5125" max="5125" width="12.42578125" style="57" customWidth="1"/>
    <col min="5126" max="5126" width="14.28515625" style="57" customWidth="1"/>
    <col min="5127" max="5127" width="12.140625" style="57" customWidth="1"/>
    <col min="5128" max="5128" width="22" style="57" customWidth="1"/>
    <col min="5129" max="5130" width="16.42578125" style="57" customWidth="1"/>
    <col min="5131" max="5131" width="11.28515625" style="57" customWidth="1"/>
    <col min="5132" max="5376" width="9.140625" style="57"/>
    <col min="5377" max="5377" width="4.140625" style="57" customWidth="1"/>
    <col min="5378" max="5378" width="57.7109375" style="57" customWidth="1"/>
    <col min="5379" max="5379" width="25" style="57" customWidth="1"/>
    <col min="5380" max="5380" width="14.42578125" style="57" customWidth="1"/>
    <col min="5381" max="5381" width="12.42578125" style="57" customWidth="1"/>
    <col min="5382" max="5382" width="14.28515625" style="57" customWidth="1"/>
    <col min="5383" max="5383" width="12.140625" style="57" customWidth="1"/>
    <col min="5384" max="5384" width="22" style="57" customWidth="1"/>
    <col min="5385" max="5386" width="16.42578125" style="57" customWidth="1"/>
    <col min="5387" max="5387" width="11.28515625" style="57" customWidth="1"/>
    <col min="5388" max="5632" width="9.140625" style="57"/>
    <col min="5633" max="5633" width="4.140625" style="57" customWidth="1"/>
    <col min="5634" max="5634" width="57.7109375" style="57" customWidth="1"/>
    <col min="5635" max="5635" width="25" style="57" customWidth="1"/>
    <col min="5636" max="5636" width="14.42578125" style="57" customWidth="1"/>
    <col min="5637" max="5637" width="12.42578125" style="57" customWidth="1"/>
    <col min="5638" max="5638" width="14.28515625" style="57" customWidth="1"/>
    <col min="5639" max="5639" width="12.140625" style="57" customWidth="1"/>
    <col min="5640" max="5640" width="22" style="57" customWidth="1"/>
    <col min="5641" max="5642" width="16.42578125" style="57" customWidth="1"/>
    <col min="5643" max="5643" width="11.28515625" style="57" customWidth="1"/>
    <col min="5644" max="5888" width="9.140625" style="57"/>
    <col min="5889" max="5889" width="4.140625" style="57" customWidth="1"/>
    <col min="5890" max="5890" width="57.7109375" style="57" customWidth="1"/>
    <col min="5891" max="5891" width="25" style="57" customWidth="1"/>
    <col min="5892" max="5892" width="14.42578125" style="57" customWidth="1"/>
    <col min="5893" max="5893" width="12.42578125" style="57" customWidth="1"/>
    <col min="5894" max="5894" width="14.28515625" style="57" customWidth="1"/>
    <col min="5895" max="5895" width="12.140625" style="57" customWidth="1"/>
    <col min="5896" max="5896" width="22" style="57" customWidth="1"/>
    <col min="5897" max="5898" width="16.42578125" style="57" customWidth="1"/>
    <col min="5899" max="5899" width="11.28515625" style="57" customWidth="1"/>
    <col min="5900" max="6144" width="9.140625" style="57"/>
    <col min="6145" max="6145" width="4.140625" style="57" customWidth="1"/>
    <col min="6146" max="6146" width="57.7109375" style="57" customWidth="1"/>
    <col min="6147" max="6147" width="25" style="57" customWidth="1"/>
    <col min="6148" max="6148" width="14.42578125" style="57" customWidth="1"/>
    <col min="6149" max="6149" width="12.42578125" style="57" customWidth="1"/>
    <col min="6150" max="6150" width="14.28515625" style="57" customWidth="1"/>
    <col min="6151" max="6151" width="12.140625" style="57" customWidth="1"/>
    <col min="6152" max="6152" width="22" style="57" customWidth="1"/>
    <col min="6153" max="6154" width="16.42578125" style="57" customWidth="1"/>
    <col min="6155" max="6155" width="11.28515625" style="57" customWidth="1"/>
    <col min="6156" max="6400" width="9.140625" style="57"/>
    <col min="6401" max="6401" width="4.140625" style="57" customWidth="1"/>
    <col min="6402" max="6402" width="57.7109375" style="57" customWidth="1"/>
    <col min="6403" max="6403" width="25" style="57" customWidth="1"/>
    <col min="6404" max="6404" width="14.42578125" style="57" customWidth="1"/>
    <col min="6405" max="6405" width="12.42578125" style="57" customWidth="1"/>
    <col min="6406" max="6406" width="14.28515625" style="57" customWidth="1"/>
    <col min="6407" max="6407" width="12.140625" style="57" customWidth="1"/>
    <col min="6408" max="6408" width="22" style="57" customWidth="1"/>
    <col min="6409" max="6410" width="16.42578125" style="57" customWidth="1"/>
    <col min="6411" max="6411" width="11.28515625" style="57" customWidth="1"/>
    <col min="6412" max="6656" width="9.140625" style="57"/>
    <col min="6657" max="6657" width="4.140625" style="57" customWidth="1"/>
    <col min="6658" max="6658" width="57.7109375" style="57" customWidth="1"/>
    <col min="6659" max="6659" width="25" style="57" customWidth="1"/>
    <col min="6660" max="6660" width="14.42578125" style="57" customWidth="1"/>
    <col min="6661" max="6661" width="12.42578125" style="57" customWidth="1"/>
    <col min="6662" max="6662" width="14.28515625" style="57" customWidth="1"/>
    <col min="6663" max="6663" width="12.140625" style="57" customWidth="1"/>
    <col min="6664" max="6664" width="22" style="57" customWidth="1"/>
    <col min="6665" max="6666" width="16.42578125" style="57" customWidth="1"/>
    <col min="6667" max="6667" width="11.28515625" style="57" customWidth="1"/>
    <col min="6668" max="6912" width="9.140625" style="57"/>
    <col min="6913" max="6913" width="4.140625" style="57" customWidth="1"/>
    <col min="6914" max="6914" width="57.7109375" style="57" customWidth="1"/>
    <col min="6915" max="6915" width="25" style="57" customWidth="1"/>
    <col min="6916" max="6916" width="14.42578125" style="57" customWidth="1"/>
    <col min="6917" max="6917" width="12.42578125" style="57" customWidth="1"/>
    <col min="6918" max="6918" width="14.28515625" style="57" customWidth="1"/>
    <col min="6919" max="6919" width="12.140625" style="57" customWidth="1"/>
    <col min="6920" max="6920" width="22" style="57" customWidth="1"/>
    <col min="6921" max="6922" width="16.42578125" style="57" customWidth="1"/>
    <col min="6923" max="6923" width="11.28515625" style="57" customWidth="1"/>
    <col min="6924" max="7168" width="9.140625" style="57"/>
    <col min="7169" max="7169" width="4.140625" style="57" customWidth="1"/>
    <col min="7170" max="7170" width="57.7109375" style="57" customWidth="1"/>
    <col min="7171" max="7171" width="25" style="57" customWidth="1"/>
    <col min="7172" max="7172" width="14.42578125" style="57" customWidth="1"/>
    <col min="7173" max="7173" width="12.42578125" style="57" customWidth="1"/>
    <col min="7174" max="7174" width="14.28515625" style="57" customWidth="1"/>
    <col min="7175" max="7175" width="12.140625" style="57" customWidth="1"/>
    <col min="7176" max="7176" width="22" style="57" customWidth="1"/>
    <col min="7177" max="7178" width="16.42578125" style="57" customWidth="1"/>
    <col min="7179" max="7179" width="11.28515625" style="57" customWidth="1"/>
    <col min="7180" max="7424" width="9.140625" style="57"/>
    <col min="7425" max="7425" width="4.140625" style="57" customWidth="1"/>
    <col min="7426" max="7426" width="57.7109375" style="57" customWidth="1"/>
    <col min="7427" max="7427" width="25" style="57" customWidth="1"/>
    <col min="7428" max="7428" width="14.42578125" style="57" customWidth="1"/>
    <col min="7429" max="7429" width="12.42578125" style="57" customWidth="1"/>
    <col min="7430" max="7430" width="14.28515625" style="57" customWidth="1"/>
    <col min="7431" max="7431" width="12.140625" style="57" customWidth="1"/>
    <col min="7432" max="7432" width="22" style="57" customWidth="1"/>
    <col min="7433" max="7434" width="16.42578125" style="57" customWidth="1"/>
    <col min="7435" max="7435" width="11.28515625" style="57" customWidth="1"/>
    <col min="7436" max="7680" width="9.140625" style="57"/>
    <col min="7681" max="7681" width="4.140625" style="57" customWidth="1"/>
    <col min="7682" max="7682" width="57.7109375" style="57" customWidth="1"/>
    <col min="7683" max="7683" width="25" style="57" customWidth="1"/>
    <col min="7684" max="7684" width="14.42578125" style="57" customWidth="1"/>
    <col min="7685" max="7685" width="12.42578125" style="57" customWidth="1"/>
    <col min="7686" max="7686" width="14.28515625" style="57" customWidth="1"/>
    <col min="7687" max="7687" width="12.140625" style="57" customWidth="1"/>
    <col min="7688" max="7688" width="22" style="57" customWidth="1"/>
    <col min="7689" max="7690" width="16.42578125" style="57" customWidth="1"/>
    <col min="7691" max="7691" width="11.28515625" style="57" customWidth="1"/>
    <col min="7692" max="7936" width="9.140625" style="57"/>
    <col min="7937" max="7937" width="4.140625" style="57" customWidth="1"/>
    <col min="7938" max="7938" width="57.7109375" style="57" customWidth="1"/>
    <col min="7939" max="7939" width="25" style="57" customWidth="1"/>
    <col min="7940" max="7940" width="14.42578125" style="57" customWidth="1"/>
    <col min="7941" max="7941" width="12.42578125" style="57" customWidth="1"/>
    <col min="7942" max="7942" width="14.28515625" style="57" customWidth="1"/>
    <col min="7943" max="7943" width="12.140625" style="57" customWidth="1"/>
    <col min="7944" max="7944" width="22" style="57" customWidth="1"/>
    <col min="7945" max="7946" width="16.42578125" style="57" customWidth="1"/>
    <col min="7947" max="7947" width="11.28515625" style="57" customWidth="1"/>
    <col min="7948" max="8192" width="9.140625" style="57"/>
    <col min="8193" max="8193" width="4.140625" style="57" customWidth="1"/>
    <col min="8194" max="8194" width="57.7109375" style="57" customWidth="1"/>
    <col min="8195" max="8195" width="25" style="57" customWidth="1"/>
    <col min="8196" max="8196" width="14.42578125" style="57" customWidth="1"/>
    <col min="8197" max="8197" width="12.42578125" style="57" customWidth="1"/>
    <col min="8198" max="8198" width="14.28515625" style="57" customWidth="1"/>
    <col min="8199" max="8199" width="12.140625" style="57" customWidth="1"/>
    <col min="8200" max="8200" width="22" style="57" customWidth="1"/>
    <col min="8201" max="8202" width="16.42578125" style="57" customWidth="1"/>
    <col min="8203" max="8203" width="11.28515625" style="57" customWidth="1"/>
    <col min="8204" max="8448" width="9.140625" style="57"/>
    <col min="8449" max="8449" width="4.140625" style="57" customWidth="1"/>
    <col min="8450" max="8450" width="57.7109375" style="57" customWidth="1"/>
    <col min="8451" max="8451" width="25" style="57" customWidth="1"/>
    <col min="8452" max="8452" width="14.42578125" style="57" customWidth="1"/>
    <col min="8453" max="8453" width="12.42578125" style="57" customWidth="1"/>
    <col min="8454" max="8454" width="14.28515625" style="57" customWidth="1"/>
    <col min="8455" max="8455" width="12.140625" style="57" customWidth="1"/>
    <col min="8456" max="8456" width="22" style="57" customWidth="1"/>
    <col min="8457" max="8458" width="16.42578125" style="57" customWidth="1"/>
    <col min="8459" max="8459" width="11.28515625" style="57" customWidth="1"/>
    <col min="8460" max="8704" width="9.140625" style="57"/>
    <col min="8705" max="8705" width="4.140625" style="57" customWidth="1"/>
    <col min="8706" max="8706" width="57.7109375" style="57" customWidth="1"/>
    <col min="8707" max="8707" width="25" style="57" customWidth="1"/>
    <col min="8708" max="8708" width="14.42578125" style="57" customWidth="1"/>
    <col min="8709" max="8709" width="12.42578125" style="57" customWidth="1"/>
    <col min="8710" max="8710" width="14.28515625" style="57" customWidth="1"/>
    <col min="8711" max="8711" width="12.140625" style="57" customWidth="1"/>
    <col min="8712" max="8712" width="22" style="57" customWidth="1"/>
    <col min="8713" max="8714" width="16.42578125" style="57" customWidth="1"/>
    <col min="8715" max="8715" width="11.28515625" style="57" customWidth="1"/>
    <col min="8716" max="8960" width="9.140625" style="57"/>
    <col min="8961" max="8961" width="4.140625" style="57" customWidth="1"/>
    <col min="8962" max="8962" width="57.7109375" style="57" customWidth="1"/>
    <col min="8963" max="8963" width="25" style="57" customWidth="1"/>
    <col min="8964" max="8964" width="14.42578125" style="57" customWidth="1"/>
    <col min="8965" max="8965" width="12.42578125" style="57" customWidth="1"/>
    <col min="8966" max="8966" width="14.28515625" style="57" customWidth="1"/>
    <col min="8967" max="8967" width="12.140625" style="57" customWidth="1"/>
    <col min="8968" max="8968" width="22" style="57" customWidth="1"/>
    <col min="8969" max="8970" width="16.42578125" style="57" customWidth="1"/>
    <col min="8971" max="8971" width="11.28515625" style="57" customWidth="1"/>
    <col min="8972" max="9216" width="9.140625" style="57"/>
    <col min="9217" max="9217" width="4.140625" style="57" customWidth="1"/>
    <col min="9218" max="9218" width="57.7109375" style="57" customWidth="1"/>
    <col min="9219" max="9219" width="25" style="57" customWidth="1"/>
    <col min="9220" max="9220" width="14.42578125" style="57" customWidth="1"/>
    <col min="9221" max="9221" width="12.42578125" style="57" customWidth="1"/>
    <col min="9222" max="9222" width="14.28515625" style="57" customWidth="1"/>
    <col min="9223" max="9223" width="12.140625" style="57" customWidth="1"/>
    <col min="9224" max="9224" width="22" style="57" customWidth="1"/>
    <col min="9225" max="9226" width="16.42578125" style="57" customWidth="1"/>
    <col min="9227" max="9227" width="11.28515625" style="57" customWidth="1"/>
    <col min="9228" max="9472" width="9.140625" style="57"/>
    <col min="9473" max="9473" width="4.140625" style="57" customWidth="1"/>
    <col min="9474" max="9474" width="57.7109375" style="57" customWidth="1"/>
    <col min="9475" max="9475" width="25" style="57" customWidth="1"/>
    <col min="9476" max="9476" width="14.42578125" style="57" customWidth="1"/>
    <col min="9477" max="9477" width="12.42578125" style="57" customWidth="1"/>
    <col min="9478" max="9478" width="14.28515625" style="57" customWidth="1"/>
    <col min="9479" max="9479" width="12.140625" style="57" customWidth="1"/>
    <col min="9480" max="9480" width="22" style="57" customWidth="1"/>
    <col min="9481" max="9482" width="16.42578125" style="57" customWidth="1"/>
    <col min="9483" max="9483" width="11.28515625" style="57" customWidth="1"/>
    <col min="9484" max="9728" width="9.140625" style="57"/>
    <col min="9729" max="9729" width="4.140625" style="57" customWidth="1"/>
    <col min="9730" max="9730" width="57.7109375" style="57" customWidth="1"/>
    <col min="9731" max="9731" width="25" style="57" customWidth="1"/>
    <col min="9732" max="9732" width="14.42578125" style="57" customWidth="1"/>
    <col min="9733" max="9733" width="12.42578125" style="57" customWidth="1"/>
    <col min="9734" max="9734" width="14.28515625" style="57" customWidth="1"/>
    <col min="9735" max="9735" width="12.140625" style="57" customWidth="1"/>
    <col min="9736" max="9736" width="22" style="57" customWidth="1"/>
    <col min="9737" max="9738" width="16.42578125" style="57" customWidth="1"/>
    <col min="9739" max="9739" width="11.28515625" style="57" customWidth="1"/>
    <col min="9740" max="9984" width="9.140625" style="57"/>
    <col min="9985" max="9985" width="4.140625" style="57" customWidth="1"/>
    <col min="9986" max="9986" width="57.7109375" style="57" customWidth="1"/>
    <col min="9987" max="9987" width="25" style="57" customWidth="1"/>
    <col min="9988" max="9988" width="14.42578125" style="57" customWidth="1"/>
    <col min="9989" max="9989" width="12.42578125" style="57" customWidth="1"/>
    <col min="9990" max="9990" width="14.28515625" style="57" customWidth="1"/>
    <col min="9991" max="9991" width="12.140625" style="57" customWidth="1"/>
    <col min="9992" max="9992" width="22" style="57" customWidth="1"/>
    <col min="9993" max="9994" width="16.42578125" style="57" customWidth="1"/>
    <col min="9995" max="9995" width="11.28515625" style="57" customWidth="1"/>
    <col min="9996" max="10240" width="9.140625" style="57"/>
    <col min="10241" max="10241" width="4.140625" style="57" customWidth="1"/>
    <col min="10242" max="10242" width="57.7109375" style="57" customWidth="1"/>
    <col min="10243" max="10243" width="25" style="57" customWidth="1"/>
    <col min="10244" max="10244" width="14.42578125" style="57" customWidth="1"/>
    <col min="10245" max="10245" width="12.42578125" style="57" customWidth="1"/>
    <col min="10246" max="10246" width="14.28515625" style="57" customWidth="1"/>
    <col min="10247" max="10247" width="12.140625" style="57" customWidth="1"/>
    <col min="10248" max="10248" width="22" style="57" customWidth="1"/>
    <col min="10249" max="10250" width="16.42578125" style="57" customWidth="1"/>
    <col min="10251" max="10251" width="11.28515625" style="57" customWidth="1"/>
    <col min="10252" max="10496" width="9.140625" style="57"/>
    <col min="10497" max="10497" width="4.140625" style="57" customWidth="1"/>
    <col min="10498" max="10498" width="57.7109375" style="57" customWidth="1"/>
    <col min="10499" max="10499" width="25" style="57" customWidth="1"/>
    <col min="10500" max="10500" width="14.42578125" style="57" customWidth="1"/>
    <col min="10501" max="10501" width="12.42578125" style="57" customWidth="1"/>
    <col min="10502" max="10502" width="14.28515625" style="57" customWidth="1"/>
    <col min="10503" max="10503" width="12.140625" style="57" customWidth="1"/>
    <col min="10504" max="10504" width="22" style="57" customWidth="1"/>
    <col min="10505" max="10506" width="16.42578125" style="57" customWidth="1"/>
    <col min="10507" max="10507" width="11.28515625" style="57" customWidth="1"/>
    <col min="10508" max="10752" width="9.140625" style="57"/>
    <col min="10753" max="10753" width="4.140625" style="57" customWidth="1"/>
    <col min="10754" max="10754" width="57.7109375" style="57" customWidth="1"/>
    <col min="10755" max="10755" width="25" style="57" customWidth="1"/>
    <col min="10756" max="10756" width="14.42578125" style="57" customWidth="1"/>
    <col min="10757" max="10757" width="12.42578125" style="57" customWidth="1"/>
    <col min="10758" max="10758" width="14.28515625" style="57" customWidth="1"/>
    <col min="10759" max="10759" width="12.140625" style="57" customWidth="1"/>
    <col min="10760" max="10760" width="22" style="57" customWidth="1"/>
    <col min="10761" max="10762" width="16.42578125" style="57" customWidth="1"/>
    <col min="10763" max="10763" width="11.28515625" style="57" customWidth="1"/>
    <col min="10764" max="11008" width="9.140625" style="57"/>
    <col min="11009" max="11009" width="4.140625" style="57" customWidth="1"/>
    <col min="11010" max="11010" width="57.7109375" style="57" customWidth="1"/>
    <col min="11011" max="11011" width="25" style="57" customWidth="1"/>
    <col min="11012" max="11012" width="14.42578125" style="57" customWidth="1"/>
    <col min="11013" max="11013" width="12.42578125" style="57" customWidth="1"/>
    <col min="11014" max="11014" width="14.28515625" style="57" customWidth="1"/>
    <col min="11015" max="11015" width="12.140625" style="57" customWidth="1"/>
    <col min="11016" max="11016" width="22" style="57" customWidth="1"/>
    <col min="11017" max="11018" width="16.42578125" style="57" customWidth="1"/>
    <col min="11019" max="11019" width="11.28515625" style="57" customWidth="1"/>
    <col min="11020" max="11264" width="9.140625" style="57"/>
    <col min="11265" max="11265" width="4.140625" style="57" customWidth="1"/>
    <col min="11266" max="11266" width="57.7109375" style="57" customWidth="1"/>
    <col min="11267" max="11267" width="25" style="57" customWidth="1"/>
    <col min="11268" max="11268" width="14.42578125" style="57" customWidth="1"/>
    <col min="11269" max="11269" width="12.42578125" style="57" customWidth="1"/>
    <col min="11270" max="11270" width="14.28515625" style="57" customWidth="1"/>
    <col min="11271" max="11271" width="12.140625" style="57" customWidth="1"/>
    <col min="11272" max="11272" width="22" style="57" customWidth="1"/>
    <col min="11273" max="11274" width="16.42578125" style="57" customWidth="1"/>
    <col min="11275" max="11275" width="11.28515625" style="57" customWidth="1"/>
    <col min="11276" max="11520" width="9.140625" style="57"/>
    <col min="11521" max="11521" width="4.140625" style="57" customWidth="1"/>
    <col min="11522" max="11522" width="57.7109375" style="57" customWidth="1"/>
    <col min="11523" max="11523" width="25" style="57" customWidth="1"/>
    <col min="11524" max="11524" width="14.42578125" style="57" customWidth="1"/>
    <col min="11525" max="11525" width="12.42578125" style="57" customWidth="1"/>
    <col min="11526" max="11526" width="14.28515625" style="57" customWidth="1"/>
    <col min="11527" max="11527" width="12.140625" style="57" customWidth="1"/>
    <col min="11528" max="11528" width="22" style="57" customWidth="1"/>
    <col min="11529" max="11530" width="16.42578125" style="57" customWidth="1"/>
    <col min="11531" max="11531" width="11.28515625" style="57" customWidth="1"/>
    <col min="11532" max="11776" width="9.140625" style="57"/>
    <col min="11777" max="11777" width="4.140625" style="57" customWidth="1"/>
    <col min="11778" max="11778" width="57.7109375" style="57" customWidth="1"/>
    <col min="11779" max="11779" width="25" style="57" customWidth="1"/>
    <col min="11780" max="11780" width="14.42578125" style="57" customWidth="1"/>
    <col min="11781" max="11781" width="12.42578125" style="57" customWidth="1"/>
    <col min="11782" max="11782" width="14.28515625" style="57" customWidth="1"/>
    <col min="11783" max="11783" width="12.140625" style="57" customWidth="1"/>
    <col min="11784" max="11784" width="22" style="57" customWidth="1"/>
    <col min="11785" max="11786" width="16.42578125" style="57" customWidth="1"/>
    <col min="11787" max="11787" width="11.28515625" style="57" customWidth="1"/>
    <col min="11788" max="12032" width="9.140625" style="57"/>
    <col min="12033" max="12033" width="4.140625" style="57" customWidth="1"/>
    <col min="12034" max="12034" width="57.7109375" style="57" customWidth="1"/>
    <col min="12035" max="12035" width="25" style="57" customWidth="1"/>
    <col min="12036" max="12036" width="14.42578125" style="57" customWidth="1"/>
    <col min="12037" max="12037" width="12.42578125" style="57" customWidth="1"/>
    <col min="12038" max="12038" width="14.28515625" style="57" customWidth="1"/>
    <col min="12039" max="12039" width="12.140625" style="57" customWidth="1"/>
    <col min="12040" max="12040" width="22" style="57" customWidth="1"/>
    <col min="12041" max="12042" width="16.42578125" style="57" customWidth="1"/>
    <col min="12043" max="12043" width="11.28515625" style="57" customWidth="1"/>
    <col min="12044" max="12288" width="9.140625" style="57"/>
    <col min="12289" max="12289" width="4.140625" style="57" customWidth="1"/>
    <col min="12290" max="12290" width="57.7109375" style="57" customWidth="1"/>
    <col min="12291" max="12291" width="25" style="57" customWidth="1"/>
    <col min="12292" max="12292" width="14.42578125" style="57" customWidth="1"/>
    <col min="12293" max="12293" width="12.42578125" style="57" customWidth="1"/>
    <col min="12294" max="12294" width="14.28515625" style="57" customWidth="1"/>
    <col min="12295" max="12295" width="12.140625" style="57" customWidth="1"/>
    <col min="12296" max="12296" width="22" style="57" customWidth="1"/>
    <col min="12297" max="12298" width="16.42578125" style="57" customWidth="1"/>
    <col min="12299" max="12299" width="11.28515625" style="57" customWidth="1"/>
    <col min="12300" max="12544" width="9.140625" style="57"/>
    <col min="12545" max="12545" width="4.140625" style="57" customWidth="1"/>
    <col min="12546" max="12546" width="57.7109375" style="57" customWidth="1"/>
    <col min="12547" max="12547" width="25" style="57" customWidth="1"/>
    <col min="12548" max="12548" width="14.42578125" style="57" customWidth="1"/>
    <col min="12549" max="12549" width="12.42578125" style="57" customWidth="1"/>
    <col min="12550" max="12550" width="14.28515625" style="57" customWidth="1"/>
    <col min="12551" max="12551" width="12.140625" style="57" customWidth="1"/>
    <col min="12552" max="12552" width="22" style="57" customWidth="1"/>
    <col min="12553" max="12554" width="16.42578125" style="57" customWidth="1"/>
    <col min="12555" max="12555" width="11.28515625" style="57" customWidth="1"/>
    <col min="12556" max="12800" width="9.140625" style="57"/>
    <col min="12801" max="12801" width="4.140625" style="57" customWidth="1"/>
    <col min="12802" max="12802" width="57.7109375" style="57" customWidth="1"/>
    <col min="12803" max="12803" width="25" style="57" customWidth="1"/>
    <col min="12804" max="12804" width="14.42578125" style="57" customWidth="1"/>
    <col min="12805" max="12805" width="12.42578125" style="57" customWidth="1"/>
    <col min="12806" max="12806" width="14.28515625" style="57" customWidth="1"/>
    <col min="12807" max="12807" width="12.140625" style="57" customWidth="1"/>
    <col min="12808" max="12808" width="22" style="57" customWidth="1"/>
    <col min="12809" max="12810" width="16.42578125" style="57" customWidth="1"/>
    <col min="12811" max="12811" width="11.28515625" style="57" customWidth="1"/>
    <col min="12812" max="13056" width="9.140625" style="57"/>
    <col min="13057" max="13057" width="4.140625" style="57" customWidth="1"/>
    <col min="13058" max="13058" width="57.7109375" style="57" customWidth="1"/>
    <col min="13059" max="13059" width="25" style="57" customWidth="1"/>
    <col min="13060" max="13060" width="14.42578125" style="57" customWidth="1"/>
    <col min="13061" max="13061" width="12.42578125" style="57" customWidth="1"/>
    <col min="13062" max="13062" width="14.28515625" style="57" customWidth="1"/>
    <col min="13063" max="13063" width="12.140625" style="57" customWidth="1"/>
    <col min="13064" max="13064" width="22" style="57" customWidth="1"/>
    <col min="13065" max="13066" width="16.42578125" style="57" customWidth="1"/>
    <col min="13067" max="13067" width="11.28515625" style="57" customWidth="1"/>
    <col min="13068" max="13312" width="9.140625" style="57"/>
    <col min="13313" max="13313" width="4.140625" style="57" customWidth="1"/>
    <col min="13314" max="13314" width="57.7109375" style="57" customWidth="1"/>
    <col min="13315" max="13315" width="25" style="57" customWidth="1"/>
    <col min="13316" max="13316" width="14.42578125" style="57" customWidth="1"/>
    <col min="13317" max="13317" width="12.42578125" style="57" customWidth="1"/>
    <col min="13318" max="13318" width="14.28515625" style="57" customWidth="1"/>
    <col min="13319" max="13319" width="12.140625" style="57" customWidth="1"/>
    <col min="13320" max="13320" width="22" style="57" customWidth="1"/>
    <col min="13321" max="13322" width="16.42578125" style="57" customWidth="1"/>
    <col min="13323" max="13323" width="11.28515625" style="57" customWidth="1"/>
    <col min="13324" max="13568" width="9.140625" style="57"/>
    <col min="13569" max="13569" width="4.140625" style="57" customWidth="1"/>
    <col min="13570" max="13570" width="57.7109375" style="57" customWidth="1"/>
    <col min="13571" max="13571" width="25" style="57" customWidth="1"/>
    <col min="13572" max="13572" width="14.42578125" style="57" customWidth="1"/>
    <col min="13573" max="13573" width="12.42578125" style="57" customWidth="1"/>
    <col min="13574" max="13574" width="14.28515625" style="57" customWidth="1"/>
    <col min="13575" max="13575" width="12.140625" style="57" customWidth="1"/>
    <col min="13576" max="13576" width="22" style="57" customWidth="1"/>
    <col min="13577" max="13578" width="16.42578125" style="57" customWidth="1"/>
    <col min="13579" max="13579" width="11.28515625" style="57" customWidth="1"/>
    <col min="13580" max="13824" width="9.140625" style="57"/>
    <col min="13825" max="13825" width="4.140625" style="57" customWidth="1"/>
    <col min="13826" max="13826" width="57.7109375" style="57" customWidth="1"/>
    <col min="13827" max="13827" width="25" style="57" customWidth="1"/>
    <col min="13828" max="13828" width="14.42578125" style="57" customWidth="1"/>
    <col min="13829" max="13829" width="12.42578125" style="57" customWidth="1"/>
    <col min="13830" max="13830" width="14.28515625" style="57" customWidth="1"/>
    <col min="13831" max="13831" width="12.140625" style="57" customWidth="1"/>
    <col min="13832" max="13832" width="22" style="57" customWidth="1"/>
    <col min="13833" max="13834" width="16.42578125" style="57" customWidth="1"/>
    <col min="13835" max="13835" width="11.28515625" style="57" customWidth="1"/>
    <col min="13836" max="14080" width="9.140625" style="57"/>
    <col min="14081" max="14081" width="4.140625" style="57" customWidth="1"/>
    <col min="14082" max="14082" width="57.7109375" style="57" customWidth="1"/>
    <col min="14083" max="14083" width="25" style="57" customWidth="1"/>
    <col min="14084" max="14084" width="14.42578125" style="57" customWidth="1"/>
    <col min="14085" max="14085" width="12.42578125" style="57" customWidth="1"/>
    <col min="14086" max="14086" width="14.28515625" style="57" customWidth="1"/>
    <col min="14087" max="14087" width="12.140625" style="57" customWidth="1"/>
    <col min="14088" max="14088" width="22" style="57" customWidth="1"/>
    <col min="14089" max="14090" width="16.42578125" style="57" customWidth="1"/>
    <col min="14091" max="14091" width="11.28515625" style="57" customWidth="1"/>
    <col min="14092" max="14336" width="9.140625" style="57"/>
    <col min="14337" max="14337" width="4.140625" style="57" customWidth="1"/>
    <col min="14338" max="14338" width="57.7109375" style="57" customWidth="1"/>
    <col min="14339" max="14339" width="25" style="57" customWidth="1"/>
    <col min="14340" max="14340" width="14.42578125" style="57" customWidth="1"/>
    <col min="14341" max="14341" width="12.42578125" style="57" customWidth="1"/>
    <col min="14342" max="14342" width="14.28515625" style="57" customWidth="1"/>
    <col min="14343" max="14343" width="12.140625" style="57" customWidth="1"/>
    <col min="14344" max="14344" width="22" style="57" customWidth="1"/>
    <col min="14345" max="14346" width="16.42578125" style="57" customWidth="1"/>
    <col min="14347" max="14347" width="11.28515625" style="57" customWidth="1"/>
    <col min="14348" max="14592" width="9.140625" style="57"/>
    <col min="14593" max="14593" width="4.140625" style="57" customWidth="1"/>
    <col min="14594" max="14594" width="57.7109375" style="57" customWidth="1"/>
    <col min="14595" max="14595" width="25" style="57" customWidth="1"/>
    <col min="14596" max="14596" width="14.42578125" style="57" customWidth="1"/>
    <col min="14597" max="14597" width="12.42578125" style="57" customWidth="1"/>
    <col min="14598" max="14598" width="14.28515625" style="57" customWidth="1"/>
    <col min="14599" max="14599" width="12.140625" style="57" customWidth="1"/>
    <col min="14600" max="14600" width="22" style="57" customWidth="1"/>
    <col min="14601" max="14602" width="16.42578125" style="57" customWidth="1"/>
    <col min="14603" max="14603" width="11.28515625" style="57" customWidth="1"/>
    <col min="14604" max="14848" width="9.140625" style="57"/>
    <col min="14849" max="14849" width="4.140625" style="57" customWidth="1"/>
    <col min="14850" max="14850" width="57.7109375" style="57" customWidth="1"/>
    <col min="14851" max="14851" width="25" style="57" customWidth="1"/>
    <col min="14852" max="14852" width="14.42578125" style="57" customWidth="1"/>
    <col min="14853" max="14853" width="12.42578125" style="57" customWidth="1"/>
    <col min="14854" max="14854" width="14.28515625" style="57" customWidth="1"/>
    <col min="14855" max="14855" width="12.140625" style="57" customWidth="1"/>
    <col min="14856" max="14856" width="22" style="57" customWidth="1"/>
    <col min="14857" max="14858" width="16.42578125" style="57" customWidth="1"/>
    <col min="14859" max="14859" width="11.28515625" style="57" customWidth="1"/>
    <col min="14860" max="15104" width="9.140625" style="57"/>
    <col min="15105" max="15105" width="4.140625" style="57" customWidth="1"/>
    <col min="15106" max="15106" width="57.7109375" style="57" customWidth="1"/>
    <col min="15107" max="15107" width="25" style="57" customWidth="1"/>
    <col min="15108" max="15108" width="14.42578125" style="57" customWidth="1"/>
    <col min="15109" max="15109" width="12.42578125" style="57" customWidth="1"/>
    <col min="15110" max="15110" width="14.28515625" style="57" customWidth="1"/>
    <col min="15111" max="15111" width="12.140625" style="57" customWidth="1"/>
    <col min="15112" max="15112" width="22" style="57" customWidth="1"/>
    <col min="15113" max="15114" width="16.42578125" style="57" customWidth="1"/>
    <col min="15115" max="15115" width="11.28515625" style="57" customWidth="1"/>
    <col min="15116" max="15360" width="9.140625" style="57"/>
    <col min="15361" max="15361" width="4.140625" style="57" customWidth="1"/>
    <col min="15362" max="15362" width="57.7109375" style="57" customWidth="1"/>
    <col min="15363" max="15363" width="25" style="57" customWidth="1"/>
    <col min="15364" max="15364" width="14.42578125" style="57" customWidth="1"/>
    <col min="15365" max="15365" width="12.42578125" style="57" customWidth="1"/>
    <col min="15366" max="15366" width="14.28515625" style="57" customWidth="1"/>
    <col min="15367" max="15367" width="12.140625" style="57" customWidth="1"/>
    <col min="15368" max="15368" width="22" style="57" customWidth="1"/>
    <col min="15369" max="15370" width="16.42578125" style="57" customWidth="1"/>
    <col min="15371" max="15371" width="11.28515625" style="57" customWidth="1"/>
    <col min="15372" max="15616" width="9.140625" style="57"/>
    <col min="15617" max="15617" width="4.140625" style="57" customWidth="1"/>
    <col min="15618" max="15618" width="57.7109375" style="57" customWidth="1"/>
    <col min="15619" max="15619" width="25" style="57" customWidth="1"/>
    <col min="15620" max="15620" width="14.42578125" style="57" customWidth="1"/>
    <col min="15621" max="15621" width="12.42578125" style="57" customWidth="1"/>
    <col min="15622" max="15622" width="14.28515625" style="57" customWidth="1"/>
    <col min="15623" max="15623" width="12.140625" style="57" customWidth="1"/>
    <col min="15624" max="15624" width="22" style="57" customWidth="1"/>
    <col min="15625" max="15626" width="16.42578125" style="57" customWidth="1"/>
    <col min="15627" max="15627" width="11.28515625" style="57" customWidth="1"/>
    <col min="15628" max="15872" width="9.140625" style="57"/>
    <col min="15873" max="15873" width="4.140625" style="57" customWidth="1"/>
    <col min="15874" max="15874" width="57.7109375" style="57" customWidth="1"/>
    <col min="15875" max="15875" width="25" style="57" customWidth="1"/>
    <col min="15876" max="15876" width="14.42578125" style="57" customWidth="1"/>
    <col min="15877" max="15877" width="12.42578125" style="57" customWidth="1"/>
    <col min="15878" max="15878" width="14.28515625" style="57" customWidth="1"/>
    <col min="15879" max="15879" width="12.140625" style="57" customWidth="1"/>
    <col min="15880" max="15880" width="22" style="57" customWidth="1"/>
    <col min="15881" max="15882" width="16.42578125" style="57" customWidth="1"/>
    <col min="15883" max="15883" width="11.28515625" style="57" customWidth="1"/>
    <col min="15884" max="16128" width="9.140625" style="57"/>
    <col min="16129" max="16129" width="4.140625" style="57" customWidth="1"/>
    <col min="16130" max="16130" width="57.7109375" style="57" customWidth="1"/>
    <col min="16131" max="16131" width="25" style="57" customWidth="1"/>
    <col min="16132" max="16132" width="14.42578125" style="57" customWidth="1"/>
    <col min="16133" max="16133" width="12.42578125" style="57" customWidth="1"/>
    <col min="16134" max="16134" width="14.28515625" style="57" customWidth="1"/>
    <col min="16135" max="16135" width="12.140625" style="57" customWidth="1"/>
    <col min="16136" max="16136" width="22" style="57" customWidth="1"/>
    <col min="16137" max="16138" width="16.42578125" style="57" customWidth="1"/>
    <col min="16139" max="16139" width="11.28515625" style="57" customWidth="1"/>
    <col min="16140" max="16384" width="9.140625" style="57"/>
  </cols>
  <sheetData>
    <row r="1" spans="1:11" ht="18.75" x14ac:dyDescent="0.3">
      <c r="A1" s="117" t="s">
        <v>112</v>
      </c>
      <c r="B1" s="117"/>
      <c r="C1" s="117"/>
      <c r="D1" s="117"/>
      <c r="E1" s="117"/>
      <c r="F1" s="117"/>
      <c r="G1" s="117"/>
      <c r="H1" s="117"/>
    </row>
    <row r="2" spans="1:11" ht="18.75" x14ac:dyDescent="0.3">
      <c r="A2" s="117" t="s">
        <v>151</v>
      </c>
      <c r="B2" s="117"/>
      <c r="C2" s="117"/>
      <c r="D2" s="117"/>
      <c r="E2" s="117"/>
      <c r="F2" s="117"/>
      <c r="G2" s="117"/>
      <c r="H2" s="117"/>
      <c r="I2" s="81" t="s">
        <v>113</v>
      </c>
      <c r="J2" s="81"/>
      <c r="K2" s="81"/>
    </row>
    <row r="3" spans="1:11" ht="18.75" x14ac:dyDescent="0.3">
      <c r="A3" s="82"/>
      <c r="B3" s="82"/>
      <c r="C3" s="82"/>
      <c r="D3" s="82"/>
      <c r="E3" s="82"/>
      <c r="F3" s="82"/>
      <c r="G3" s="82"/>
      <c r="H3" s="82"/>
    </row>
    <row r="4" spans="1:11" ht="110.45" customHeight="1" x14ac:dyDescent="0.2">
      <c r="A4" s="140"/>
      <c r="B4" s="141" t="s">
        <v>114</v>
      </c>
      <c r="C4" s="141" t="s">
        <v>115</v>
      </c>
      <c r="D4" s="141" t="s">
        <v>116</v>
      </c>
      <c r="E4" s="141"/>
      <c r="F4" s="141" t="s">
        <v>117</v>
      </c>
      <c r="G4" s="141"/>
      <c r="H4" s="83" t="s">
        <v>118</v>
      </c>
      <c r="I4" s="137" t="s">
        <v>153</v>
      </c>
      <c r="J4" s="137"/>
      <c r="K4" s="138" t="s">
        <v>119</v>
      </c>
    </row>
    <row r="5" spans="1:11" ht="18.75" x14ac:dyDescent="0.3">
      <c r="A5" s="140"/>
      <c r="B5" s="141"/>
      <c r="C5" s="141"/>
      <c r="D5" s="84" t="s">
        <v>120</v>
      </c>
      <c r="E5" s="84" t="s">
        <v>121</v>
      </c>
      <c r="F5" s="84" t="s">
        <v>120</v>
      </c>
      <c r="G5" s="84" t="s">
        <v>121</v>
      </c>
      <c r="H5" s="83" t="s">
        <v>120</v>
      </c>
      <c r="I5" s="84" t="s">
        <v>120</v>
      </c>
      <c r="J5" s="84" t="s">
        <v>121</v>
      </c>
      <c r="K5" s="138"/>
    </row>
    <row r="6" spans="1:11" ht="18.399999999999999" customHeight="1" x14ac:dyDescent="0.3">
      <c r="A6" s="15"/>
      <c r="B6" s="85" t="s">
        <v>122</v>
      </c>
      <c r="C6" s="85"/>
      <c r="D6" s="104">
        <v>33</v>
      </c>
      <c r="E6" s="104">
        <v>78</v>
      </c>
      <c r="F6" s="86">
        <f>D6/I6*100000</f>
        <v>81.693278871147413</v>
      </c>
      <c r="G6" s="86">
        <f>E6/J6*100000</f>
        <v>43.673745919584313</v>
      </c>
      <c r="H6" s="86">
        <f>D6*1000/K6</f>
        <v>5.1578618318224443</v>
      </c>
      <c r="I6" s="87">
        <v>40395</v>
      </c>
      <c r="J6" s="87">
        <v>178597</v>
      </c>
      <c r="K6" s="103">
        <v>6398</v>
      </c>
    </row>
    <row r="7" spans="1:11" ht="18.399999999999999" customHeight="1" x14ac:dyDescent="0.3">
      <c r="A7" s="15" t="s">
        <v>123</v>
      </c>
      <c r="B7" s="15" t="s">
        <v>50</v>
      </c>
      <c r="C7" s="84" t="s">
        <v>51</v>
      </c>
      <c r="D7" s="61">
        <v>1</v>
      </c>
      <c r="E7" s="61">
        <v>3</v>
      </c>
      <c r="F7" s="39">
        <f t="shared" ref="F7:G26" si="0">D7/I7*100000</f>
        <v>2.4755539051862856</v>
      </c>
      <c r="G7" s="39">
        <f t="shared" si="0"/>
        <v>1.6797594584455506</v>
      </c>
      <c r="H7" s="39">
        <f t="shared" ref="H7:H26" si="1">D7*1000/K7</f>
        <v>0.15629884338855893</v>
      </c>
      <c r="I7" s="87">
        <v>40395</v>
      </c>
      <c r="J7" s="87">
        <v>178597</v>
      </c>
      <c r="K7" s="88">
        <f>K6</f>
        <v>6398</v>
      </c>
    </row>
    <row r="8" spans="1:11" ht="18.399999999999999" customHeight="1" x14ac:dyDescent="0.3">
      <c r="A8" s="15" t="s">
        <v>124</v>
      </c>
      <c r="B8" s="15" t="s">
        <v>53</v>
      </c>
      <c r="C8" s="84" t="s">
        <v>54</v>
      </c>
      <c r="D8" s="61"/>
      <c r="E8" s="61">
        <v>1</v>
      </c>
      <c r="F8" s="39">
        <f t="shared" si="0"/>
        <v>0</v>
      </c>
      <c r="G8" s="39">
        <f t="shared" si="0"/>
        <v>0.55991981948185021</v>
      </c>
      <c r="H8" s="39">
        <f t="shared" si="1"/>
        <v>0</v>
      </c>
      <c r="I8" s="87">
        <v>40395</v>
      </c>
      <c r="J8" s="87">
        <v>178597</v>
      </c>
      <c r="K8" s="88">
        <f t="shared" ref="K8:K26" si="2">K7</f>
        <v>6398</v>
      </c>
    </row>
    <row r="9" spans="1:11" ht="18.399999999999999" customHeight="1" x14ac:dyDescent="0.3">
      <c r="A9" s="15" t="s">
        <v>125</v>
      </c>
      <c r="B9" s="15" t="s">
        <v>56</v>
      </c>
      <c r="C9" s="84" t="s">
        <v>57</v>
      </c>
      <c r="D9" s="61"/>
      <c r="E9" s="61"/>
      <c r="F9" s="39">
        <f t="shared" si="0"/>
        <v>0</v>
      </c>
      <c r="G9" s="39">
        <f t="shared" si="0"/>
        <v>0</v>
      </c>
      <c r="H9" s="39">
        <f t="shared" si="1"/>
        <v>0</v>
      </c>
      <c r="I9" s="87">
        <v>40395</v>
      </c>
      <c r="J9" s="87">
        <v>178597</v>
      </c>
      <c r="K9" s="88">
        <f t="shared" si="2"/>
        <v>6398</v>
      </c>
    </row>
    <row r="10" spans="1:11" ht="18.399999999999999" customHeight="1" x14ac:dyDescent="0.3">
      <c r="A10" s="15" t="s">
        <v>126</v>
      </c>
      <c r="B10" s="15" t="s">
        <v>59</v>
      </c>
      <c r="C10" s="84" t="s">
        <v>60</v>
      </c>
      <c r="D10" s="61"/>
      <c r="E10" s="61"/>
      <c r="F10" s="39">
        <f t="shared" si="0"/>
        <v>0</v>
      </c>
      <c r="G10" s="39">
        <f t="shared" si="0"/>
        <v>0</v>
      </c>
      <c r="H10" s="39">
        <f t="shared" si="1"/>
        <v>0</v>
      </c>
      <c r="I10" s="87">
        <v>40395</v>
      </c>
      <c r="J10" s="87">
        <v>178597</v>
      </c>
      <c r="K10" s="88">
        <f t="shared" si="2"/>
        <v>6398</v>
      </c>
    </row>
    <row r="11" spans="1:11" ht="18.399999999999999" customHeight="1" x14ac:dyDescent="0.3">
      <c r="A11" s="15" t="s">
        <v>127</v>
      </c>
      <c r="B11" s="15" t="s">
        <v>62</v>
      </c>
      <c r="C11" s="84" t="s">
        <v>63</v>
      </c>
      <c r="D11" s="61"/>
      <c r="E11" s="61"/>
      <c r="F11" s="39">
        <f t="shared" si="0"/>
        <v>0</v>
      </c>
      <c r="G11" s="39">
        <f t="shared" si="0"/>
        <v>0</v>
      </c>
      <c r="H11" s="39">
        <f t="shared" si="1"/>
        <v>0</v>
      </c>
      <c r="I11" s="87">
        <v>40395</v>
      </c>
      <c r="J11" s="87">
        <v>178597</v>
      </c>
      <c r="K11" s="88">
        <f t="shared" si="2"/>
        <v>6398</v>
      </c>
    </row>
    <row r="12" spans="1:11" ht="18.399999999999999" customHeight="1" x14ac:dyDescent="0.3">
      <c r="A12" s="15" t="s">
        <v>128</v>
      </c>
      <c r="B12" s="15" t="s">
        <v>65</v>
      </c>
      <c r="C12" s="84" t="s">
        <v>66</v>
      </c>
      <c r="D12" s="61">
        <v>3</v>
      </c>
      <c r="E12" s="61">
        <v>3</v>
      </c>
      <c r="F12" s="39">
        <f t="shared" si="0"/>
        <v>7.4266617155588568</v>
      </c>
      <c r="G12" s="39">
        <f t="shared" si="0"/>
        <v>1.6797594584455506</v>
      </c>
      <c r="H12" s="39">
        <f t="shared" si="1"/>
        <v>0.46889653016567678</v>
      </c>
      <c r="I12" s="87">
        <v>40395</v>
      </c>
      <c r="J12" s="87">
        <v>178597</v>
      </c>
      <c r="K12" s="88">
        <f t="shared" si="2"/>
        <v>6398</v>
      </c>
    </row>
    <row r="13" spans="1:11" ht="18.399999999999999" customHeight="1" x14ac:dyDescent="0.3">
      <c r="A13" s="15" t="s">
        <v>129</v>
      </c>
      <c r="B13" s="15" t="s">
        <v>68</v>
      </c>
      <c r="C13" s="84" t="s">
        <v>69</v>
      </c>
      <c r="D13" s="61"/>
      <c r="E13" s="61"/>
      <c r="F13" s="39">
        <f t="shared" si="0"/>
        <v>0</v>
      </c>
      <c r="G13" s="39">
        <f t="shared" si="0"/>
        <v>0</v>
      </c>
      <c r="H13" s="39">
        <f t="shared" si="1"/>
        <v>0</v>
      </c>
      <c r="I13" s="87">
        <v>40395</v>
      </c>
      <c r="J13" s="87">
        <v>178597</v>
      </c>
      <c r="K13" s="88">
        <f t="shared" si="2"/>
        <v>6398</v>
      </c>
    </row>
    <row r="14" spans="1:11" ht="18.399999999999999" customHeight="1" x14ac:dyDescent="0.3">
      <c r="A14" s="15" t="s">
        <v>130</v>
      </c>
      <c r="B14" s="15" t="s">
        <v>71</v>
      </c>
      <c r="C14" s="84" t="s">
        <v>72</v>
      </c>
      <c r="D14" s="61"/>
      <c r="E14" s="61"/>
      <c r="F14" s="39">
        <f t="shared" si="0"/>
        <v>0</v>
      </c>
      <c r="G14" s="39">
        <f t="shared" si="0"/>
        <v>0</v>
      </c>
      <c r="H14" s="39">
        <f t="shared" si="1"/>
        <v>0</v>
      </c>
      <c r="I14" s="87">
        <v>40395</v>
      </c>
      <c r="J14" s="87">
        <v>178597</v>
      </c>
      <c r="K14" s="88">
        <f t="shared" si="2"/>
        <v>6398</v>
      </c>
    </row>
    <row r="15" spans="1:11" ht="18.399999999999999" customHeight="1" x14ac:dyDescent="0.3">
      <c r="A15" s="15" t="s">
        <v>131</v>
      </c>
      <c r="B15" s="15" t="s">
        <v>74</v>
      </c>
      <c r="C15" s="84" t="s">
        <v>75</v>
      </c>
      <c r="D15" s="61"/>
      <c r="E15" s="61"/>
      <c r="F15" s="39">
        <f t="shared" si="0"/>
        <v>0</v>
      </c>
      <c r="G15" s="39">
        <f t="shared" si="0"/>
        <v>0</v>
      </c>
      <c r="H15" s="39">
        <f t="shared" si="1"/>
        <v>0</v>
      </c>
      <c r="I15" s="87">
        <v>40395</v>
      </c>
      <c r="J15" s="87">
        <v>178597</v>
      </c>
      <c r="K15" s="88">
        <f t="shared" si="2"/>
        <v>6398</v>
      </c>
    </row>
    <row r="16" spans="1:11" ht="18.399999999999999" customHeight="1" x14ac:dyDescent="0.3">
      <c r="A16" s="15" t="s">
        <v>132</v>
      </c>
      <c r="B16" s="15" t="s">
        <v>77</v>
      </c>
      <c r="C16" s="84" t="s">
        <v>78</v>
      </c>
      <c r="D16" s="61">
        <v>2</v>
      </c>
      <c r="E16" s="61">
        <v>2</v>
      </c>
      <c r="F16" s="39">
        <f t="shared" si="0"/>
        <v>4.9511078103725712</v>
      </c>
      <c r="G16" s="39">
        <f t="shared" si="0"/>
        <v>1.1198396389637004</v>
      </c>
      <c r="H16" s="39">
        <f t="shared" si="1"/>
        <v>0.31259768677711786</v>
      </c>
      <c r="I16" s="87">
        <v>40395</v>
      </c>
      <c r="J16" s="87">
        <v>178597</v>
      </c>
      <c r="K16" s="88">
        <f t="shared" si="2"/>
        <v>6398</v>
      </c>
    </row>
    <row r="17" spans="1:11" ht="18.399999999999999" customHeight="1" x14ac:dyDescent="0.3">
      <c r="A17" s="15" t="s">
        <v>133</v>
      </c>
      <c r="B17" s="15" t="s">
        <v>80</v>
      </c>
      <c r="C17" s="84" t="s">
        <v>81</v>
      </c>
      <c r="D17" s="61"/>
      <c r="E17" s="61"/>
      <c r="F17" s="39">
        <f t="shared" si="0"/>
        <v>0</v>
      </c>
      <c r="G17" s="39">
        <f t="shared" si="0"/>
        <v>0</v>
      </c>
      <c r="H17" s="39">
        <f t="shared" si="1"/>
        <v>0</v>
      </c>
      <c r="I17" s="87">
        <v>40395</v>
      </c>
      <c r="J17" s="87">
        <v>178597</v>
      </c>
      <c r="K17" s="88">
        <f t="shared" si="2"/>
        <v>6398</v>
      </c>
    </row>
    <row r="18" spans="1:11" ht="18.399999999999999" customHeight="1" x14ac:dyDescent="0.3">
      <c r="A18" s="15" t="s">
        <v>134</v>
      </c>
      <c r="B18" s="15" t="s">
        <v>83</v>
      </c>
      <c r="C18" s="84" t="s">
        <v>84</v>
      </c>
      <c r="D18" s="61"/>
      <c r="E18" s="61"/>
      <c r="F18" s="39">
        <f t="shared" si="0"/>
        <v>0</v>
      </c>
      <c r="G18" s="39">
        <f t="shared" si="0"/>
        <v>0</v>
      </c>
      <c r="H18" s="39">
        <f t="shared" si="1"/>
        <v>0</v>
      </c>
      <c r="I18" s="87">
        <v>40395</v>
      </c>
      <c r="J18" s="87">
        <v>178597</v>
      </c>
      <c r="K18" s="88">
        <f t="shared" si="2"/>
        <v>6398</v>
      </c>
    </row>
    <row r="19" spans="1:11" ht="18.399999999999999" customHeight="1" x14ac:dyDescent="0.3">
      <c r="A19" s="15" t="s">
        <v>135</v>
      </c>
      <c r="B19" s="15" t="s">
        <v>86</v>
      </c>
      <c r="C19" s="84" t="s">
        <v>87</v>
      </c>
      <c r="D19" s="61"/>
      <c r="E19" s="61"/>
      <c r="F19" s="39">
        <f t="shared" si="0"/>
        <v>0</v>
      </c>
      <c r="G19" s="39">
        <f t="shared" si="0"/>
        <v>0</v>
      </c>
      <c r="H19" s="39">
        <f t="shared" si="1"/>
        <v>0</v>
      </c>
      <c r="I19" s="87">
        <v>40395</v>
      </c>
      <c r="J19" s="87">
        <v>178597</v>
      </c>
      <c r="K19" s="88">
        <f t="shared" si="2"/>
        <v>6398</v>
      </c>
    </row>
    <row r="20" spans="1:11" ht="18.399999999999999" customHeight="1" x14ac:dyDescent="0.3">
      <c r="A20" s="15" t="s">
        <v>136</v>
      </c>
      <c r="B20" s="15" t="s">
        <v>89</v>
      </c>
      <c r="C20" s="84" t="s">
        <v>90</v>
      </c>
      <c r="D20" s="61"/>
      <c r="E20" s="61"/>
      <c r="F20" s="39">
        <f t="shared" si="0"/>
        <v>0</v>
      </c>
      <c r="G20" s="39">
        <f t="shared" si="0"/>
        <v>0</v>
      </c>
      <c r="H20" s="39">
        <f t="shared" si="1"/>
        <v>0</v>
      </c>
      <c r="I20" s="87">
        <v>40395</v>
      </c>
      <c r="J20" s="87">
        <v>178597</v>
      </c>
      <c r="K20" s="88">
        <f t="shared" si="2"/>
        <v>6398</v>
      </c>
    </row>
    <row r="21" spans="1:11" ht="18.399999999999999" customHeight="1" x14ac:dyDescent="0.3">
      <c r="A21" s="15" t="s">
        <v>137</v>
      </c>
      <c r="B21" s="15" t="s">
        <v>92</v>
      </c>
      <c r="C21" s="84" t="s">
        <v>93</v>
      </c>
      <c r="D21" s="61"/>
      <c r="E21" s="61"/>
      <c r="F21" s="39">
        <f t="shared" si="0"/>
        <v>0</v>
      </c>
      <c r="G21" s="39">
        <f t="shared" si="0"/>
        <v>0</v>
      </c>
      <c r="H21" s="39">
        <f t="shared" si="1"/>
        <v>0</v>
      </c>
      <c r="I21" s="87">
        <v>40395</v>
      </c>
      <c r="J21" s="87">
        <v>178597</v>
      </c>
      <c r="K21" s="88">
        <f t="shared" si="2"/>
        <v>6398</v>
      </c>
    </row>
    <row r="22" spans="1:11" ht="18.399999999999999" customHeight="1" x14ac:dyDescent="0.3">
      <c r="A22" s="15" t="s">
        <v>138</v>
      </c>
      <c r="B22" s="15" t="s">
        <v>95</v>
      </c>
      <c r="C22" s="84" t="s">
        <v>96</v>
      </c>
      <c r="D22" s="61">
        <v>14</v>
      </c>
      <c r="E22" s="61">
        <v>14</v>
      </c>
      <c r="F22" s="39">
        <f t="shared" si="0"/>
        <v>34.657754672608</v>
      </c>
      <c r="G22" s="39">
        <f t="shared" si="0"/>
        <v>7.838877472745903</v>
      </c>
      <c r="H22" s="39">
        <f t="shared" si="1"/>
        <v>2.1881838074398248</v>
      </c>
      <c r="I22" s="87">
        <v>40395</v>
      </c>
      <c r="J22" s="87">
        <v>178597</v>
      </c>
      <c r="K22" s="88">
        <f t="shared" si="2"/>
        <v>6398</v>
      </c>
    </row>
    <row r="23" spans="1:11" ht="18.399999999999999" customHeight="1" x14ac:dyDescent="0.3">
      <c r="A23" s="15" t="s">
        <v>139</v>
      </c>
      <c r="B23" s="15" t="s">
        <v>97</v>
      </c>
      <c r="C23" s="84" t="s">
        <v>98</v>
      </c>
      <c r="D23" s="61">
        <v>6</v>
      </c>
      <c r="E23" s="61">
        <v>10</v>
      </c>
      <c r="F23" s="39">
        <f t="shared" si="0"/>
        <v>14.853323431117714</v>
      </c>
      <c r="G23" s="39">
        <f t="shared" si="0"/>
        <v>5.5991981948185021</v>
      </c>
      <c r="H23" s="39">
        <f t="shared" si="1"/>
        <v>0.93779306033135357</v>
      </c>
      <c r="I23" s="87">
        <v>40395</v>
      </c>
      <c r="J23" s="87">
        <v>178597</v>
      </c>
      <c r="K23" s="88">
        <f t="shared" si="2"/>
        <v>6398</v>
      </c>
    </row>
    <row r="24" spans="1:11" ht="18.399999999999999" customHeight="1" x14ac:dyDescent="0.3">
      <c r="A24" s="15" t="s">
        <v>140</v>
      </c>
      <c r="B24" s="15" t="s">
        <v>101</v>
      </c>
      <c r="C24" s="84" t="s">
        <v>102</v>
      </c>
      <c r="D24" s="61">
        <v>6</v>
      </c>
      <c r="E24" s="61">
        <v>10</v>
      </c>
      <c r="F24" s="39">
        <f t="shared" si="0"/>
        <v>14.853323431117714</v>
      </c>
      <c r="G24" s="39">
        <f t="shared" si="0"/>
        <v>5.5991981948185021</v>
      </c>
      <c r="H24" s="39">
        <f t="shared" si="1"/>
        <v>0.93779306033135357</v>
      </c>
      <c r="I24" s="87">
        <v>40395</v>
      </c>
      <c r="J24" s="87">
        <v>178597</v>
      </c>
      <c r="K24" s="88">
        <f t="shared" si="2"/>
        <v>6398</v>
      </c>
    </row>
    <row r="25" spans="1:11" ht="18.399999999999999" customHeight="1" x14ac:dyDescent="0.3">
      <c r="A25" s="15" t="s">
        <v>141</v>
      </c>
      <c r="B25" s="15" t="s">
        <v>103</v>
      </c>
      <c r="C25" s="84" t="s">
        <v>104</v>
      </c>
      <c r="D25" s="61">
        <v>1</v>
      </c>
      <c r="E25" s="61">
        <v>35</v>
      </c>
      <c r="F25" s="39">
        <f t="shared" si="0"/>
        <v>2.4755539051862856</v>
      </c>
      <c r="G25" s="39">
        <f t="shared" si="0"/>
        <v>19.597193681864756</v>
      </c>
      <c r="H25" s="39">
        <f t="shared" si="1"/>
        <v>0.15629884338855893</v>
      </c>
      <c r="I25" s="87">
        <v>40395</v>
      </c>
      <c r="J25" s="87">
        <v>178597</v>
      </c>
      <c r="K25" s="88">
        <f t="shared" si="2"/>
        <v>6398</v>
      </c>
    </row>
    <row r="26" spans="1:11" ht="28.9" customHeight="1" x14ac:dyDescent="0.3">
      <c r="A26" s="15">
        <v>20</v>
      </c>
      <c r="B26" s="15" t="s">
        <v>143</v>
      </c>
      <c r="C26" s="84" t="s">
        <v>105</v>
      </c>
      <c r="D26" s="61"/>
      <c r="E26" s="61"/>
      <c r="F26" s="39">
        <f t="shared" si="0"/>
        <v>0</v>
      </c>
      <c r="G26" s="39">
        <f t="shared" si="0"/>
        <v>0</v>
      </c>
      <c r="H26" s="39">
        <f t="shared" si="1"/>
        <v>0</v>
      </c>
      <c r="I26" s="87">
        <v>40395</v>
      </c>
      <c r="J26" s="87">
        <v>178597</v>
      </c>
      <c r="K26" s="88">
        <f t="shared" si="2"/>
        <v>6398</v>
      </c>
    </row>
    <row r="27" spans="1:11" x14ac:dyDescent="0.2">
      <c r="A27" s="139" t="s">
        <v>142</v>
      </c>
      <c r="B27" s="139"/>
      <c r="C27" s="139"/>
      <c r="D27" s="139"/>
      <c r="E27" s="139"/>
      <c r="F27" s="139"/>
      <c r="G27" s="139"/>
      <c r="H27" s="139"/>
    </row>
  </sheetData>
  <mergeCells count="10">
    <mergeCell ref="I4:J4"/>
    <mergeCell ref="K4:K5"/>
    <mergeCell ref="A27:H27"/>
    <mergeCell ref="A1:H1"/>
    <mergeCell ref="A2:H2"/>
    <mergeCell ref="A4:A5"/>
    <mergeCell ref="B4:B5"/>
    <mergeCell ref="C4:C5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родив.,умерш. абс.цифры</vt:lpstr>
      <vt:lpstr>на 1000 нас</vt:lpstr>
      <vt:lpstr>млад смерт абсцифры</vt:lpstr>
      <vt:lpstr>млад см на 1000 род</vt:lpstr>
      <vt:lpstr>Детская смертность</vt:lpstr>
      <vt:lpstr>'Детская смертность'!Область_печати</vt:lpstr>
      <vt:lpstr>'млад см на 1000 род'!Область_печати</vt:lpstr>
      <vt:lpstr>'млад смерт абсцифры'!Область_печати</vt:lpstr>
      <vt:lpstr>'на 1000 нас'!Область_печати</vt:lpstr>
      <vt:lpstr>'родив.,умерш. абс.цифры'!Область_печати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2023-02-15T08:04:10Z</cp:lastPrinted>
  <dcterms:created xsi:type="dcterms:W3CDTF">2022-02-02T12:07:27Z</dcterms:created>
  <dcterms:modified xsi:type="dcterms:W3CDTF">2023-02-15T08:04:15Z</dcterms:modified>
</cp:coreProperties>
</file>